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2000" windowHeight="6480" activeTab="0"/>
  </bookViews>
  <sheets>
    <sheet name="Derivata 1" sheetId="1" r:id="rId1"/>
    <sheet name="Derivata 2" sheetId="2" r:id="rId2"/>
    <sheet name="Grafico pH" sheetId="3" r:id="rId3"/>
    <sheet name="dati" sheetId="4" r:id="rId4"/>
  </sheets>
  <definedNames/>
  <calcPr fullCalcOnLoad="1"/>
</workbook>
</file>

<file path=xl/sharedStrings.xml><?xml version="1.0" encoding="utf-8"?>
<sst xmlns="http://schemas.openxmlformats.org/spreadsheetml/2006/main" count="19" uniqueCount="15">
  <si>
    <t>pepsicola.MBL</t>
  </si>
  <si>
    <t>20:16  Wednesday, March 12, 2003</t>
  </si>
  <si>
    <t>Latest</t>
  </si>
  <si>
    <t>Volume</t>
  </si>
  <si>
    <t>pH</t>
  </si>
  <si>
    <t>d 1</t>
  </si>
  <si>
    <t>d 2</t>
  </si>
  <si>
    <t>mL</t>
  </si>
  <si>
    <t>[H+]</t>
  </si>
  <si>
    <t>derivata1</t>
  </si>
  <si>
    <t>derivata2</t>
  </si>
  <si>
    <t>pH/vol (*)</t>
  </si>
  <si>
    <t>d 1/vol (*)</t>
  </si>
  <si>
    <t>(*) valori forniti dal programma LoggerPro</t>
  </si>
  <si>
    <t>Ac.Fosforico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</si>
</sst>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b/>
      <vertAlign val="subscript"/>
      <sz val="11.25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Derivata 1 titolazione H</a:t>
            </a:r>
            <a:r>
              <a:rPr lang="en-US" cap="none" sz="1125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</a:t>
            </a:r>
            <a:r>
              <a:rPr lang="en-US" cap="none" sz="1125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in 100 ml di Pepsi-Cola con NaOH 0,1M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dati!$A$12:$A$135</c:f>
              <c:numCache>
                <c:ptCount val="1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4.599999905</c:v>
                </c:pt>
                <c:pt idx="8">
                  <c:v>4.75</c:v>
                </c:pt>
                <c:pt idx="9">
                  <c:v>4.800000191</c:v>
                </c:pt>
                <c:pt idx="10">
                  <c:v>4.900000095</c:v>
                </c:pt>
                <c:pt idx="11">
                  <c:v>5</c:v>
                </c:pt>
                <c:pt idx="12">
                  <c:v>5.099999905</c:v>
                </c:pt>
                <c:pt idx="13">
                  <c:v>5.150000095</c:v>
                </c:pt>
                <c:pt idx="14">
                  <c:v>5.199999809</c:v>
                </c:pt>
                <c:pt idx="15">
                  <c:v>5.25</c:v>
                </c:pt>
                <c:pt idx="16">
                  <c:v>5.300000191</c:v>
                </c:pt>
                <c:pt idx="17">
                  <c:v>5.349999905</c:v>
                </c:pt>
                <c:pt idx="18">
                  <c:v>5.400000095</c:v>
                </c:pt>
                <c:pt idx="19">
                  <c:v>5.449999809</c:v>
                </c:pt>
                <c:pt idx="20">
                  <c:v>5.5</c:v>
                </c:pt>
                <c:pt idx="21">
                  <c:v>5.550000191</c:v>
                </c:pt>
                <c:pt idx="22">
                  <c:v>5.599999905</c:v>
                </c:pt>
                <c:pt idx="23">
                  <c:v>5.650000095</c:v>
                </c:pt>
                <c:pt idx="24">
                  <c:v>5.699999809</c:v>
                </c:pt>
                <c:pt idx="25">
                  <c:v>5.75</c:v>
                </c:pt>
                <c:pt idx="26">
                  <c:v>5.800000191</c:v>
                </c:pt>
                <c:pt idx="27">
                  <c:v>5.849999905</c:v>
                </c:pt>
                <c:pt idx="28">
                  <c:v>5.900000095</c:v>
                </c:pt>
                <c:pt idx="29">
                  <c:v>5.949999809</c:v>
                </c:pt>
                <c:pt idx="30">
                  <c:v>6</c:v>
                </c:pt>
                <c:pt idx="31">
                  <c:v>6.050000191</c:v>
                </c:pt>
                <c:pt idx="32">
                  <c:v>6.099999905</c:v>
                </c:pt>
                <c:pt idx="33">
                  <c:v>6.199999809</c:v>
                </c:pt>
                <c:pt idx="34">
                  <c:v>6.300000191</c:v>
                </c:pt>
                <c:pt idx="35">
                  <c:v>6.400000095</c:v>
                </c:pt>
                <c:pt idx="36">
                  <c:v>6.5</c:v>
                </c:pt>
                <c:pt idx="37">
                  <c:v>6.599999905</c:v>
                </c:pt>
                <c:pt idx="38">
                  <c:v>6.699999809</c:v>
                </c:pt>
                <c:pt idx="39">
                  <c:v>6.900000095</c:v>
                </c:pt>
                <c:pt idx="40">
                  <c:v>7.099999905</c:v>
                </c:pt>
                <c:pt idx="41">
                  <c:v>7.349999905</c:v>
                </c:pt>
                <c:pt idx="42">
                  <c:v>7.5</c:v>
                </c:pt>
                <c:pt idx="43">
                  <c:v>8</c:v>
                </c:pt>
                <c:pt idx="44">
                  <c:v>8.5</c:v>
                </c:pt>
                <c:pt idx="45">
                  <c:v>9</c:v>
                </c:pt>
                <c:pt idx="46">
                  <c:v>9.5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17.5</c:v>
                </c:pt>
                <c:pt idx="56">
                  <c:v>18</c:v>
                </c:pt>
                <c:pt idx="57">
                  <c:v>18.549999237</c:v>
                </c:pt>
                <c:pt idx="58">
                  <c:v>19</c:v>
                </c:pt>
                <c:pt idx="59">
                  <c:v>19.5</c:v>
                </c:pt>
                <c:pt idx="60">
                  <c:v>19.700000763</c:v>
                </c:pt>
                <c:pt idx="61">
                  <c:v>19.899999619</c:v>
                </c:pt>
                <c:pt idx="62">
                  <c:v>20.299999237</c:v>
                </c:pt>
                <c:pt idx="63">
                  <c:v>20.5</c:v>
                </c:pt>
                <c:pt idx="64">
                  <c:v>20.600000381</c:v>
                </c:pt>
                <c:pt idx="65">
                  <c:v>20.700000763</c:v>
                </c:pt>
                <c:pt idx="66">
                  <c:v>20.799999237</c:v>
                </c:pt>
                <c:pt idx="67">
                  <c:v>20.899999619</c:v>
                </c:pt>
                <c:pt idx="68">
                  <c:v>21</c:v>
                </c:pt>
                <c:pt idx="69">
                  <c:v>21.049999237</c:v>
                </c:pt>
                <c:pt idx="70">
                  <c:v>21.100000381</c:v>
                </c:pt>
                <c:pt idx="71">
                  <c:v>21.149999619</c:v>
                </c:pt>
                <c:pt idx="72">
                  <c:v>21.200000763</c:v>
                </c:pt>
                <c:pt idx="73">
                  <c:v>21.25</c:v>
                </c:pt>
                <c:pt idx="74">
                  <c:v>21.299999237</c:v>
                </c:pt>
                <c:pt idx="75">
                  <c:v>21.350000381</c:v>
                </c:pt>
                <c:pt idx="76">
                  <c:v>21.399999619</c:v>
                </c:pt>
                <c:pt idx="77">
                  <c:v>21.450000763</c:v>
                </c:pt>
                <c:pt idx="78">
                  <c:v>21.5</c:v>
                </c:pt>
                <c:pt idx="79">
                  <c:v>21.549999237</c:v>
                </c:pt>
                <c:pt idx="80">
                  <c:v>21.600000381</c:v>
                </c:pt>
                <c:pt idx="81">
                  <c:v>21.649999619</c:v>
                </c:pt>
                <c:pt idx="82">
                  <c:v>21.700000763</c:v>
                </c:pt>
                <c:pt idx="83">
                  <c:v>21.75</c:v>
                </c:pt>
                <c:pt idx="84">
                  <c:v>21.799999237</c:v>
                </c:pt>
                <c:pt idx="85">
                  <c:v>21.850000381</c:v>
                </c:pt>
                <c:pt idx="86">
                  <c:v>21.899999619</c:v>
                </c:pt>
                <c:pt idx="87">
                  <c:v>22</c:v>
                </c:pt>
                <c:pt idx="88">
                  <c:v>22.100000381</c:v>
                </c:pt>
                <c:pt idx="89">
                  <c:v>22.200000763</c:v>
                </c:pt>
                <c:pt idx="90">
                  <c:v>22.5</c:v>
                </c:pt>
                <c:pt idx="91">
                  <c:v>23</c:v>
                </c:pt>
                <c:pt idx="92">
                  <c:v>23.5</c:v>
                </c:pt>
                <c:pt idx="93">
                  <c:v>24</c:v>
                </c:pt>
                <c:pt idx="94">
                  <c:v>24.5</c:v>
                </c:pt>
                <c:pt idx="95">
                  <c:v>25</c:v>
                </c:pt>
                <c:pt idx="96">
                  <c:v>25.5</c:v>
                </c:pt>
                <c:pt idx="97">
                  <c:v>26.100000381</c:v>
                </c:pt>
                <c:pt idx="98">
                  <c:v>26.5</c:v>
                </c:pt>
                <c:pt idx="99">
                  <c:v>27.200000763</c:v>
                </c:pt>
                <c:pt idx="100">
                  <c:v>27.399999619</c:v>
                </c:pt>
                <c:pt idx="101">
                  <c:v>27.600000381</c:v>
                </c:pt>
                <c:pt idx="102">
                  <c:v>27.799999237</c:v>
                </c:pt>
                <c:pt idx="103">
                  <c:v>28</c:v>
                </c:pt>
                <c:pt idx="104">
                  <c:v>28.200000763</c:v>
                </c:pt>
                <c:pt idx="105">
                  <c:v>28.399999619</c:v>
                </c:pt>
                <c:pt idx="106">
                  <c:v>28.600000381</c:v>
                </c:pt>
                <c:pt idx="107">
                  <c:v>28.799999237</c:v>
                </c:pt>
                <c:pt idx="108">
                  <c:v>29</c:v>
                </c:pt>
                <c:pt idx="109">
                  <c:v>29.200000763</c:v>
                </c:pt>
                <c:pt idx="110">
                  <c:v>29.399999619</c:v>
                </c:pt>
                <c:pt idx="111">
                  <c:v>29.600000381</c:v>
                </c:pt>
                <c:pt idx="112">
                  <c:v>29.799999237</c:v>
                </c:pt>
                <c:pt idx="113">
                  <c:v>30</c:v>
                </c:pt>
                <c:pt idx="114">
                  <c:v>30.5</c:v>
                </c:pt>
                <c:pt idx="115">
                  <c:v>31</c:v>
                </c:pt>
                <c:pt idx="116">
                  <c:v>31.5</c:v>
                </c:pt>
                <c:pt idx="117">
                  <c:v>32</c:v>
                </c:pt>
                <c:pt idx="118">
                  <c:v>33</c:v>
                </c:pt>
                <c:pt idx="119">
                  <c:v>34</c:v>
                </c:pt>
                <c:pt idx="120">
                  <c:v>35</c:v>
                </c:pt>
                <c:pt idx="121">
                  <c:v>36</c:v>
                </c:pt>
                <c:pt idx="122">
                  <c:v>38</c:v>
                </c:pt>
                <c:pt idx="123">
                  <c:v>40</c:v>
                </c:pt>
              </c:numCache>
            </c:numRef>
          </c:xVal>
          <c:yVal>
            <c:numRef>
              <c:f>dati!$F$12:$F$135</c:f>
              <c:numCache>
                <c:ptCount val="124"/>
                <c:pt idx="0">
                  <c:v>0.09205818200000015</c:v>
                </c:pt>
                <c:pt idx="1">
                  <c:v>0.08664297999999993</c:v>
                </c:pt>
                <c:pt idx="2">
                  <c:v>0.20036172899999993</c:v>
                </c:pt>
                <c:pt idx="3">
                  <c:v>0.2599291800000003</c:v>
                </c:pt>
                <c:pt idx="4">
                  <c:v>0.3140807159999994</c:v>
                </c:pt>
                <c:pt idx="5">
                  <c:v>0.5090274800000003</c:v>
                </c:pt>
                <c:pt idx="6">
                  <c:v>0.5956703158868022</c:v>
                </c:pt>
                <c:pt idx="7">
                  <c:v>0.6137208246434779</c:v>
                </c:pt>
                <c:pt idx="8">
                  <c:v>0.5415180514010417</c:v>
                </c:pt>
                <c:pt idx="9">
                  <c:v>1.0288844377290565</c:v>
                </c:pt>
                <c:pt idx="10">
                  <c:v>0.920582694553559</c:v>
                </c:pt>
                <c:pt idx="11">
                  <c:v>0.9747347559980212</c:v>
                </c:pt>
                <c:pt idx="12">
                  <c:v>1.191334972927094</c:v>
                </c:pt>
                <c:pt idx="13">
                  <c:v>1.40796035353322</c:v>
                </c:pt>
                <c:pt idx="14">
                  <c:v>1.1913349491005045</c:v>
                </c:pt>
                <c:pt idx="15">
                  <c:v>1.1913349291005793</c:v>
                </c:pt>
                <c:pt idx="16">
                  <c:v>1.191346314500917</c:v>
                </c:pt>
                <c:pt idx="17">
                  <c:v>1.7328530351584468</c:v>
                </c:pt>
                <c:pt idx="18">
                  <c:v>1.2996557140306837</c:v>
                </c:pt>
                <c:pt idx="19">
                  <c:v>1.407942161660951</c:v>
                </c:pt>
                <c:pt idx="20">
                  <c:v>1.8411566067817695</c:v>
                </c:pt>
                <c:pt idx="21">
                  <c:v>1.4079555935059984</c:v>
                </c:pt>
                <c:pt idx="22">
                  <c:v>1.1913349529271682</c:v>
                </c:pt>
                <c:pt idx="23">
                  <c:v>1.8411741715162502</c:v>
                </c:pt>
                <c:pt idx="24">
                  <c:v>1.1913349491005045</c:v>
                </c:pt>
                <c:pt idx="25">
                  <c:v>1.2996433153625477</c:v>
                </c:pt>
                <c:pt idx="26">
                  <c:v>1.0830368949710345</c:v>
                </c:pt>
                <c:pt idx="27">
                  <c:v>1.191344492890924</c:v>
                </c:pt>
                <c:pt idx="28">
                  <c:v>1.1913463145008993</c:v>
                </c:pt>
                <c:pt idx="29">
                  <c:v>0.9747277165401328</c:v>
                </c:pt>
                <c:pt idx="30">
                  <c:v>1.2996337953989079</c:v>
                </c:pt>
                <c:pt idx="31">
                  <c:v>1.5162649930357561</c:v>
                </c:pt>
                <c:pt idx="32">
                  <c:v>0.6498247738317815</c:v>
                </c:pt>
                <c:pt idx="33">
                  <c:v>0.7039710808304755</c:v>
                </c:pt>
                <c:pt idx="34">
                  <c:v>0.48736618787153896</c:v>
                </c:pt>
                <c:pt idx="35">
                  <c:v>0.920582694553559</c:v>
                </c:pt>
                <c:pt idx="36">
                  <c:v>0.7039744387757265</c:v>
                </c:pt>
                <c:pt idx="37">
                  <c:v>0.5415206398598053</c:v>
                </c:pt>
                <c:pt idx="38">
                  <c:v>0.5415169556307545</c:v>
                </c:pt>
                <c:pt idx="39">
                  <c:v>0.2978351579434011</c:v>
                </c:pt>
                <c:pt idx="40">
                  <c:v>0.519857408</c:v>
                </c:pt>
                <c:pt idx="41">
                  <c:v>0.18050817901148544</c:v>
                </c:pt>
                <c:pt idx="42">
                  <c:v>0.379062652</c:v>
                </c:pt>
                <c:pt idx="43">
                  <c:v>0.259928704</c:v>
                </c:pt>
                <c:pt idx="44">
                  <c:v>0.18411636399999942</c:v>
                </c:pt>
                <c:pt idx="45">
                  <c:v>0.27075958200000017</c:v>
                </c:pt>
                <c:pt idx="46">
                  <c:v>0.19494629000000074</c:v>
                </c:pt>
                <c:pt idx="47">
                  <c:v>0.14079475399999986</c:v>
                </c:pt>
                <c:pt idx="48">
                  <c:v>0.21660756999999986</c:v>
                </c:pt>
                <c:pt idx="49">
                  <c:v>0.20036172899999993</c:v>
                </c:pt>
                <c:pt idx="50">
                  <c:v>0.1516251560000006</c:v>
                </c:pt>
                <c:pt idx="51">
                  <c:v>0.14079523099999935</c:v>
                </c:pt>
                <c:pt idx="52">
                  <c:v>0.129964352</c:v>
                </c:pt>
                <c:pt idx="53">
                  <c:v>0.2274374960000003</c:v>
                </c:pt>
                <c:pt idx="54">
                  <c:v>0.16245555799999956</c:v>
                </c:pt>
                <c:pt idx="55">
                  <c:v>0.15162563400000018</c:v>
                </c:pt>
                <c:pt idx="56">
                  <c:v>0.2067620813808512</c:v>
                </c:pt>
                <c:pt idx="57">
                  <c:v>0.2527084292965961</c:v>
                </c:pt>
                <c:pt idx="58">
                  <c:v>0.3574018480000003</c:v>
                </c:pt>
                <c:pt idx="59">
                  <c:v>-0.05415180341086965</c:v>
                </c:pt>
                <c:pt idx="60">
                  <c:v>0.3249139285076709</c:v>
                </c:pt>
                <c:pt idx="61">
                  <c:v>0.338448608218418</c:v>
                </c:pt>
                <c:pt idx="62">
                  <c:v>0.8664264995829082</c:v>
                </c:pt>
                <c:pt idx="63">
                  <c:v>0.6498216741794264</c:v>
                </c:pt>
                <c:pt idx="64">
                  <c:v>0.21660721256045043</c:v>
                </c:pt>
                <c:pt idx="65">
                  <c:v>0.8664454119569505</c:v>
                </c:pt>
                <c:pt idx="66">
                  <c:v>0.8664193502781049</c:v>
                </c:pt>
                <c:pt idx="67">
                  <c:v>0.5415228167980777</c:v>
                </c:pt>
                <c:pt idx="68">
                  <c:v>0.7581254489943106</c:v>
                </c:pt>
                <c:pt idx="69">
                  <c:v>1.0830249803884553</c:v>
                </c:pt>
                <c:pt idx="70">
                  <c:v>0.5415236128198715</c:v>
                </c:pt>
                <c:pt idx="71">
                  <c:v>0.3249094060727929</c:v>
                </c:pt>
                <c:pt idx="72">
                  <c:v>1.5162699182789168</c:v>
                </c:pt>
                <c:pt idx="73">
                  <c:v>0.6498245363224265</c:v>
                </c:pt>
                <c:pt idx="74">
                  <c:v>0</c:v>
                </c:pt>
                <c:pt idx="75">
                  <c:v>0.9747462951335608</c:v>
                </c:pt>
                <c:pt idx="76">
                  <c:v>0.4332061882424135</c:v>
                </c:pt>
                <c:pt idx="77">
                  <c:v>1.1913672002634295</c:v>
                </c:pt>
                <c:pt idx="78">
                  <c:v>0.6498245363224265</c:v>
                </c:pt>
                <c:pt idx="79">
                  <c:v>0.5415029504124901</c:v>
                </c:pt>
                <c:pt idx="80">
                  <c:v>0.5415426731103642</c:v>
                </c:pt>
                <c:pt idx="81">
                  <c:v>0.7580965147517313</c:v>
                </c:pt>
                <c:pt idx="82">
                  <c:v>0.7581445092852199</c:v>
                </c:pt>
                <c:pt idx="83">
                  <c:v>0.21660182534383904</c:v>
                </c:pt>
                <c:pt idx="84">
                  <c:v>0.8664123564852829</c:v>
                </c:pt>
                <c:pt idx="85">
                  <c:v>0.32492179180812</c:v>
                </c:pt>
                <c:pt idx="86">
                  <c:v>0.2166072247264695</c:v>
                </c:pt>
                <c:pt idx="87">
                  <c:v>0.2707566384172175</c:v>
                </c:pt>
                <c:pt idx="88">
                  <c:v>0.48736386827002875</c:v>
                </c:pt>
                <c:pt idx="89">
                  <c:v>0.5595698265059204</c:v>
                </c:pt>
                <c:pt idx="90">
                  <c:v>0.3574028019999993</c:v>
                </c:pt>
                <c:pt idx="91">
                  <c:v>0.28158950800000326</c:v>
                </c:pt>
                <c:pt idx="92">
                  <c:v>0.21660804799999767</c:v>
                </c:pt>
                <c:pt idx="93">
                  <c:v>0.21660613999999967</c:v>
                </c:pt>
                <c:pt idx="94">
                  <c:v>0.15162658600000256</c:v>
                </c:pt>
                <c:pt idx="95">
                  <c:v>0.17328453200000027</c:v>
                </c:pt>
                <c:pt idx="96">
                  <c:v>0.15343020423848464</c:v>
                </c:pt>
                <c:pt idx="97">
                  <c:v>0.12184393105634471</c:v>
                </c:pt>
                <c:pt idx="98">
                  <c:v>0.13151154522384542</c:v>
                </c:pt>
                <c:pt idx="99">
                  <c:v>0.05414993973765288</c:v>
                </c:pt>
                <c:pt idx="100">
                  <c:v>0.16245303105395523</c:v>
                </c:pt>
                <c:pt idx="101">
                  <c:v>0.08122967463373873</c:v>
                </c:pt>
                <c:pt idx="102">
                  <c:v>0.1353783185317132</c:v>
                </c:pt>
                <c:pt idx="103">
                  <c:v>0.13537832353169454</c:v>
                </c:pt>
                <c:pt idx="104">
                  <c:v>0.027079734896085852</c:v>
                </c:pt>
                <c:pt idx="105">
                  <c:v>0.10830361236323476</c:v>
                </c:pt>
                <c:pt idx="106">
                  <c:v>0.10830464450256516</c:v>
                </c:pt>
                <c:pt idx="107">
                  <c:v>0.08122413012994924</c:v>
                </c:pt>
                <c:pt idx="108">
                  <c:v>0.08122890011173786</c:v>
                </c:pt>
                <c:pt idx="109">
                  <c:v>0.08122967463373873</c:v>
                </c:pt>
                <c:pt idx="110">
                  <c:v>0.08122413053606693</c:v>
                </c:pt>
                <c:pt idx="111">
                  <c:v>0.10830464450256516</c:v>
                </c:pt>
                <c:pt idx="112">
                  <c:v>0.13537832353169454</c:v>
                </c:pt>
                <c:pt idx="113">
                  <c:v>0.07581329199999942</c:v>
                </c:pt>
                <c:pt idx="114">
                  <c:v>0.07581329400000314</c:v>
                </c:pt>
                <c:pt idx="115">
                  <c:v>0.09747314399999851</c:v>
                </c:pt>
                <c:pt idx="116">
                  <c:v>0.07581138600000159</c:v>
                </c:pt>
                <c:pt idx="117">
                  <c:v>0.05956745199999958</c:v>
                </c:pt>
                <c:pt idx="118">
                  <c:v>0.09205818199999882</c:v>
                </c:pt>
                <c:pt idx="119">
                  <c:v>0.04332160900000126</c:v>
                </c:pt>
                <c:pt idx="120">
                  <c:v>0.07581233999999881</c:v>
                </c:pt>
                <c:pt idx="121">
                  <c:v>0.05144453050000042</c:v>
                </c:pt>
                <c:pt idx="122">
                  <c:v>0.043321132500000026</c:v>
                </c:pt>
                <c:pt idx="123">
                  <c:v>0.2755865097</c:v>
                </c:pt>
              </c:numCache>
            </c:numRef>
          </c:yVal>
          <c:smooth val="1"/>
        </c:ser>
        <c:axId val="31167128"/>
        <c:axId val="12068697"/>
      </c:scatterChart>
      <c:valAx>
        <c:axId val="3116712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68697"/>
        <c:crosses val="autoZero"/>
        <c:crossBetween val="midCat"/>
        <c:dispUnits/>
      </c:valAx>
      <c:valAx>
        <c:axId val="120686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Derivata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67128"/>
        <c:crosses val="autoZero"/>
        <c:crossBetween val="midCat"/>
        <c:dispUnits/>
      </c:valAx>
      <c:spPr>
        <a:solidFill>
          <a:srgbClr val="FFFFCC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Derivata 2 titolazione H</a:t>
            </a:r>
            <a:r>
              <a:rPr lang="en-US" cap="none" sz="1125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</a:t>
            </a:r>
            <a:r>
              <a:rPr lang="en-US" cap="none" sz="1125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con NaOH 0,1M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dati!$A$12:$A$134</c:f>
              <c:numCache>
                <c:ptCount val="1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4.599999905</c:v>
                </c:pt>
                <c:pt idx="8">
                  <c:v>4.75</c:v>
                </c:pt>
                <c:pt idx="9">
                  <c:v>4.800000191</c:v>
                </c:pt>
                <c:pt idx="10">
                  <c:v>4.900000095</c:v>
                </c:pt>
                <c:pt idx="11">
                  <c:v>5</c:v>
                </c:pt>
                <c:pt idx="12">
                  <c:v>5.099999905</c:v>
                </c:pt>
                <c:pt idx="13">
                  <c:v>5.150000095</c:v>
                </c:pt>
                <c:pt idx="14">
                  <c:v>5.199999809</c:v>
                </c:pt>
                <c:pt idx="15">
                  <c:v>5.25</c:v>
                </c:pt>
                <c:pt idx="16">
                  <c:v>5.300000191</c:v>
                </c:pt>
                <c:pt idx="17">
                  <c:v>5.349999905</c:v>
                </c:pt>
                <c:pt idx="18">
                  <c:v>5.400000095</c:v>
                </c:pt>
                <c:pt idx="19">
                  <c:v>5.449999809</c:v>
                </c:pt>
                <c:pt idx="20">
                  <c:v>5.5</c:v>
                </c:pt>
                <c:pt idx="21">
                  <c:v>5.550000191</c:v>
                </c:pt>
                <c:pt idx="22">
                  <c:v>5.599999905</c:v>
                </c:pt>
                <c:pt idx="23">
                  <c:v>5.650000095</c:v>
                </c:pt>
                <c:pt idx="24">
                  <c:v>5.699999809</c:v>
                </c:pt>
                <c:pt idx="25">
                  <c:v>5.75</c:v>
                </c:pt>
                <c:pt idx="26">
                  <c:v>5.800000191</c:v>
                </c:pt>
                <c:pt idx="27">
                  <c:v>5.849999905</c:v>
                </c:pt>
                <c:pt idx="28">
                  <c:v>5.900000095</c:v>
                </c:pt>
                <c:pt idx="29">
                  <c:v>5.949999809</c:v>
                </c:pt>
                <c:pt idx="30">
                  <c:v>6</c:v>
                </c:pt>
                <c:pt idx="31">
                  <c:v>6.050000191</c:v>
                </c:pt>
                <c:pt idx="32">
                  <c:v>6.099999905</c:v>
                </c:pt>
                <c:pt idx="33">
                  <c:v>6.199999809</c:v>
                </c:pt>
                <c:pt idx="34">
                  <c:v>6.300000191</c:v>
                </c:pt>
                <c:pt idx="35">
                  <c:v>6.400000095</c:v>
                </c:pt>
                <c:pt idx="36">
                  <c:v>6.5</c:v>
                </c:pt>
                <c:pt idx="37">
                  <c:v>6.599999905</c:v>
                </c:pt>
                <c:pt idx="38">
                  <c:v>6.699999809</c:v>
                </c:pt>
                <c:pt idx="39">
                  <c:v>6.900000095</c:v>
                </c:pt>
                <c:pt idx="40">
                  <c:v>7.099999905</c:v>
                </c:pt>
                <c:pt idx="41">
                  <c:v>7.349999905</c:v>
                </c:pt>
                <c:pt idx="42">
                  <c:v>7.5</c:v>
                </c:pt>
                <c:pt idx="43">
                  <c:v>8</c:v>
                </c:pt>
                <c:pt idx="44">
                  <c:v>8.5</c:v>
                </c:pt>
                <c:pt idx="45">
                  <c:v>9</c:v>
                </c:pt>
                <c:pt idx="46">
                  <c:v>9.5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17.5</c:v>
                </c:pt>
                <c:pt idx="56">
                  <c:v>18</c:v>
                </c:pt>
                <c:pt idx="57">
                  <c:v>18.549999237</c:v>
                </c:pt>
                <c:pt idx="58">
                  <c:v>19</c:v>
                </c:pt>
                <c:pt idx="59">
                  <c:v>19.5</c:v>
                </c:pt>
                <c:pt idx="60">
                  <c:v>19.700000763</c:v>
                </c:pt>
                <c:pt idx="61">
                  <c:v>19.899999619</c:v>
                </c:pt>
                <c:pt idx="62">
                  <c:v>20.299999237</c:v>
                </c:pt>
                <c:pt idx="63">
                  <c:v>20.5</c:v>
                </c:pt>
                <c:pt idx="64">
                  <c:v>20.600000381</c:v>
                </c:pt>
                <c:pt idx="65">
                  <c:v>20.700000763</c:v>
                </c:pt>
                <c:pt idx="66">
                  <c:v>20.799999237</c:v>
                </c:pt>
                <c:pt idx="67">
                  <c:v>20.899999619</c:v>
                </c:pt>
                <c:pt idx="68">
                  <c:v>21</c:v>
                </c:pt>
                <c:pt idx="69">
                  <c:v>21.049999237</c:v>
                </c:pt>
                <c:pt idx="70">
                  <c:v>21.100000381</c:v>
                </c:pt>
                <c:pt idx="71">
                  <c:v>21.149999619</c:v>
                </c:pt>
                <c:pt idx="72">
                  <c:v>21.200000763</c:v>
                </c:pt>
                <c:pt idx="73">
                  <c:v>21.25</c:v>
                </c:pt>
                <c:pt idx="74">
                  <c:v>21.299999237</c:v>
                </c:pt>
                <c:pt idx="75">
                  <c:v>21.350000381</c:v>
                </c:pt>
                <c:pt idx="76">
                  <c:v>21.399999619</c:v>
                </c:pt>
                <c:pt idx="77">
                  <c:v>21.450000763</c:v>
                </c:pt>
                <c:pt idx="78">
                  <c:v>21.5</c:v>
                </c:pt>
                <c:pt idx="79">
                  <c:v>21.549999237</c:v>
                </c:pt>
                <c:pt idx="80">
                  <c:v>21.600000381</c:v>
                </c:pt>
                <c:pt idx="81">
                  <c:v>21.649999619</c:v>
                </c:pt>
                <c:pt idx="82">
                  <c:v>21.700000763</c:v>
                </c:pt>
                <c:pt idx="83">
                  <c:v>21.75</c:v>
                </c:pt>
                <c:pt idx="84">
                  <c:v>21.799999237</c:v>
                </c:pt>
                <c:pt idx="85">
                  <c:v>21.850000381</c:v>
                </c:pt>
                <c:pt idx="86">
                  <c:v>21.899999619</c:v>
                </c:pt>
                <c:pt idx="87">
                  <c:v>22</c:v>
                </c:pt>
                <c:pt idx="88">
                  <c:v>22.100000381</c:v>
                </c:pt>
                <c:pt idx="89">
                  <c:v>22.200000763</c:v>
                </c:pt>
                <c:pt idx="90">
                  <c:v>22.5</c:v>
                </c:pt>
                <c:pt idx="91">
                  <c:v>23</c:v>
                </c:pt>
                <c:pt idx="92">
                  <c:v>23.5</c:v>
                </c:pt>
                <c:pt idx="93">
                  <c:v>24</c:v>
                </c:pt>
                <c:pt idx="94">
                  <c:v>24.5</c:v>
                </c:pt>
                <c:pt idx="95">
                  <c:v>25</c:v>
                </c:pt>
                <c:pt idx="96">
                  <c:v>25.5</c:v>
                </c:pt>
                <c:pt idx="97">
                  <c:v>26.100000381</c:v>
                </c:pt>
                <c:pt idx="98">
                  <c:v>26.5</c:v>
                </c:pt>
                <c:pt idx="99">
                  <c:v>27.200000763</c:v>
                </c:pt>
                <c:pt idx="100">
                  <c:v>27.399999619</c:v>
                </c:pt>
                <c:pt idx="101">
                  <c:v>27.600000381</c:v>
                </c:pt>
                <c:pt idx="102">
                  <c:v>27.799999237</c:v>
                </c:pt>
                <c:pt idx="103">
                  <c:v>28</c:v>
                </c:pt>
                <c:pt idx="104">
                  <c:v>28.200000763</c:v>
                </c:pt>
                <c:pt idx="105">
                  <c:v>28.399999619</c:v>
                </c:pt>
                <c:pt idx="106">
                  <c:v>28.600000381</c:v>
                </c:pt>
                <c:pt idx="107">
                  <c:v>28.799999237</c:v>
                </c:pt>
                <c:pt idx="108">
                  <c:v>29</c:v>
                </c:pt>
                <c:pt idx="109">
                  <c:v>29.200000763</c:v>
                </c:pt>
                <c:pt idx="110">
                  <c:v>29.399999619</c:v>
                </c:pt>
                <c:pt idx="111">
                  <c:v>29.600000381</c:v>
                </c:pt>
                <c:pt idx="112">
                  <c:v>29.799999237</c:v>
                </c:pt>
                <c:pt idx="113">
                  <c:v>30</c:v>
                </c:pt>
                <c:pt idx="114">
                  <c:v>30.5</c:v>
                </c:pt>
                <c:pt idx="115">
                  <c:v>31</c:v>
                </c:pt>
                <c:pt idx="116">
                  <c:v>31.5</c:v>
                </c:pt>
                <c:pt idx="117">
                  <c:v>32</c:v>
                </c:pt>
                <c:pt idx="118">
                  <c:v>33</c:v>
                </c:pt>
                <c:pt idx="119">
                  <c:v>34</c:v>
                </c:pt>
                <c:pt idx="120">
                  <c:v>35</c:v>
                </c:pt>
                <c:pt idx="121">
                  <c:v>36</c:v>
                </c:pt>
                <c:pt idx="122">
                  <c:v>38</c:v>
                </c:pt>
              </c:numCache>
            </c:numRef>
          </c:xVal>
          <c:yVal>
            <c:numRef>
              <c:f>dati!$G$12:$G$134</c:f>
              <c:numCache>
                <c:ptCount val="123"/>
                <c:pt idx="0">
                  <c:v>-0.00541520200000023</c:v>
                </c:pt>
                <c:pt idx="1">
                  <c:v>0.11371874900000001</c:v>
                </c:pt>
                <c:pt idx="2">
                  <c:v>-0.07039713899999978</c:v>
                </c:pt>
                <c:pt idx="3">
                  <c:v>0.10830307199999822</c:v>
                </c:pt>
                <c:pt idx="4">
                  <c:v>0.38989352800000177</c:v>
                </c:pt>
                <c:pt idx="5">
                  <c:v>-0.7797870600000003</c:v>
                </c:pt>
                <c:pt idx="6">
                  <c:v>3.2491268733381493</c:v>
                </c:pt>
                <c:pt idx="7">
                  <c:v>-2.8880930528587636</c:v>
                </c:pt>
                <c:pt idx="8">
                  <c:v>30.32470391882019</c:v>
                </c:pt>
                <c:pt idx="9">
                  <c:v>-1.083018379394328</c:v>
                </c:pt>
                <c:pt idx="10">
                  <c:v>0.5415211288896955</c:v>
                </c:pt>
                <c:pt idx="11">
                  <c:v>-3.7906480022278</c:v>
                </c:pt>
                <c:pt idx="12">
                  <c:v>4.3322230750419966</c:v>
                </c:pt>
                <c:pt idx="13">
                  <c:v>-4.332305561433854</c:v>
                </c:pt>
                <c:pt idx="14">
                  <c:v>-3.9999697711341213E-07</c:v>
                </c:pt>
                <c:pt idx="15">
                  <c:v>3.9999697711341213E-07</c:v>
                </c:pt>
                <c:pt idx="16">
                  <c:v>10.830526300866348</c:v>
                </c:pt>
                <c:pt idx="17">
                  <c:v>-8.66416095225135</c:v>
                </c:pt>
                <c:pt idx="18">
                  <c:v>2.1660099790831895</c:v>
                </c:pt>
                <c:pt idx="19">
                  <c:v>8.664255804959256</c:v>
                </c:pt>
                <c:pt idx="20">
                  <c:v>-8.664255804959078</c:v>
                </c:pt>
                <c:pt idx="21">
                  <c:v>-4.332210760349482</c:v>
                </c:pt>
                <c:pt idx="22">
                  <c:v>12.99638442729034</c:v>
                </c:pt>
                <c:pt idx="23">
                  <c:v>-12.996631481038696</c:v>
                </c:pt>
                <c:pt idx="24">
                  <c:v>2.166159050513307</c:v>
                </c:pt>
                <c:pt idx="25">
                  <c:v>-4.3323185010235905</c:v>
                </c:pt>
                <c:pt idx="26">
                  <c:v>2.1663911834444316</c:v>
                </c:pt>
                <c:pt idx="27">
                  <c:v>-0.00019039855344533892</c:v>
                </c:pt>
                <c:pt idx="28">
                  <c:v>-4.332210760348949</c:v>
                </c:pt>
                <c:pt idx="29">
                  <c:v>6.49809675444595</c:v>
                </c:pt>
                <c:pt idx="30">
                  <c:v>4.332318101026614</c:v>
                </c:pt>
                <c:pt idx="31">
                  <c:v>-4.332209960340086</c:v>
                </c:pt>
                <c:pt idx="32">
                  <c:v>0.5414972396741637</c:v>
                </c:pt>
                <c:pt idx="33">
                  <c:v>-2.166063951239814</c:v>
                </c:pt>
                <c:pt idx="34">
                  <c:v>4.332169317761004</c:v>
                </c:pt>
                <c:pt idx="35">
                  <c:v>-2.166084615558714</c:v>
                </c:pt>
                <c:pt idx="36">
                  <c:v>-1.6245395866238956</c:v>
                </c:pt>
                <c:pt idx="37">
                  <c:v>5.415163797109509</c:v>
                </c:pt>
                <c:pt idx="38">
                  <c:v>-1.2184107903426513</c:v>
                </c:pt>
                <c:pt idx="39">
                  <c:v>1.7599377688801785</c:v>
                </c:pt>
                <c:pt idx="40">
                  <c:v>-1.6462097280000023</c:v>
                </c:pt>
                <c:pt idx="41">
                  <c:v>7.220216721055909</c:v>
                </c:pt>
                <c:pt idx="42">
                  <c:v>-0.23826789599999998</c:v>
                </c:pt>
                <c:pt idx="43">
                  <c:v>-0.15162468000000118</c:v>
                </c:pt>
                <c:pt idx="44">
                  <c:v>0.1732864360000015</c:v>
                </c:pt>
                <c:pt idx="45">
                  <c:v>-0.15162658399999884</c:v>
                </c:pt>
                <c:pt idx="46">
                  <c:v>0.17328643599999793</c:v>
                </c:pt>
                <c:pt idx="47">
                  <c:v>0.075812816</c:v>
                </c:pt>
                <c:pt idx="48">
                  <c:v>-0.016245840999999928</c:v>
                </c:pt>
                <c:pt idx="49">
                  <c:v>-0.04873657299999934</c:v>
                </c:pt>
                <c:pt idx="50">
                  <c:v>-0.01082992500000124</c:v>
                </c:pt>
                <c:pt idx="51">
                  <c:v>-0.01083087899999935</c:v>
                </c:pt>
                <c:pt idx="52">
                  <c:v>0.09747314400000029</c:v>
                </c:pt>
                <c:pt idx="53">
                  <c:v>-0.14620971700000052</c:v>
                </c:pt>
                <c:pt idx="54">
                  <c:v>-0.02165984799999876</c:v>
                </c:pt>
                <c:pt idx="55">
                  <c:v>0.15162468000000118</c:v>
                </c:pt>
                <c:pt idx="56">
                  <c:v>-3.3057975056948994E-09</c:v>
                </c:pt>
                <c:pt idx="57">
                  <c:v>0.320897371059702</c:v>
                </c:pt>
                <c:pt idx="58">
                  <c:v>-0.758125304</c:v>
                </c:pt>
                <c:pt idx="59">
                  <c:v>1.8953059387881315</c:v>
                </c:pt>
                <c:pt idx="60">
                  <c:v>1.7599426336861257</c:v>
                </c:pt>
                <c:pt idx="61">
                  <c:v>0.23691699626124255</c:v>
                </c:pt>
                <c:pt idx="62">
                  <c:v>-2.7075679912168207</c:v>
                </c:pt>
                <c:pt idx="63">
                  <c:v>-4.332128089121134</c:v>
                </c:pt>
                <c:pt idx="64">
                  <c:v>6.498191853719673</c:v>
                </c:pt>
                <c:pt idx="65">
                  <c:v>-9.530290851412064E-05</c:v>
                </c:pt>
                <c:pt idx="66">
                  <c:v>-3.2489529779518644</c:v>
                </c:pt>
                <c:pt idx="67">
                  <c:v>-1.6246670200139317</c:v>
                </c:pt>
                <c:pt idx="68">
                  <c:v>6.498915945401117</c:v>
                </c:pt>
                <c:pt idx="69">
                  <c:v>-10.830192404726322</c:v>
                </c:pt>
                <c:pt idx="70">
                  <c:v>-4.332102441476407</c:v>
                </c:pt>
                <c:pt idx="71">
                  <c:v>23.825508532257775</c:v>
                </c:pt>
                <c:pt idx="72">
                  <c:v>-17.329172082295248</c:v>
                </c:pt>
                <c:pt idx="73">
                  <c:v>-12.996689055923126</c:v>
                </c:pt>
                <c:pt idx="74">
                  <c:v>19.493736756401304</c:v>
                </c:pt>
                <c:pt idx="75">
                  <c:v>-10.83063691529831</c:v>
                </c:pt>
                <c:pt idx="76">
                  <c:v>15.161964580563813</c:v>
                </c:pt>
                <c:pt idx="77">
                  <c:v>-10.831018560162956</c:v>
                </c:pt>
                <c:pt idx="78">
                  <c:v>-2.1660517073942267</c:v>
                </c:pt>
                <c:pt idx="79">
                  <c:v>0.0003815825388931176</c:v>
                </c:pt>
                <c:pt idx="80">
                  <c:v>4.331720829844663</c:v>
                </c:pt>
                <c:pt idx="81">
                  <c:v>0.0003815825396036279</c:v>
                </c:pt>
                <c:pt idx="82">
                  <c:v>-10.831018960176618</c:v>
                </c:pt>
                <c:pt idx="83">
                  <c:v>12.99706986754494</c:v>
                </c:pt>
                <c:pt idx="84">
                  <c:v>-10.829811222169159</c:v>
                </c:pt>
                <c:pt idx="85">
                  <c:v>2.1660512207382037</c:v>
                </c:pt>
                <c:pt idx="86">
                  <c:v>0.5414920738226733</c:v>
                </c:pt>
                <c:pt idx="87">
                  <c:v>2.1660640945599234</c:v>
                </c:pt>
                <c:pt idx="88">
                  <c:v>11.913303782185855</c:v>
                </c:pt>
                <c:pt idx="89">
                  <c:v>0.12034372325874064</c:v>
                </c:pt>
                <c:pt idx="90">
                  <c:v>-0.15162658799999207</c:v>
                </c:pt>
                <c:pt idx="91">
                  <c:v>-0.1299629200000112</c:v>
                </c:pt>
                <c:pt idx="92">
                  <c:v>-3.815999995993025E-06</c:v>
                </c:pt>
                <c:pt idx="93">
                  <c:v>-0.12995910799999422</c:v>
                </c:pt>
                <c:pt idx="94">
                  <c:v>0.043315891999995415</c:v>
                </c:pt>
                <c:pt idx="95">
                  <c:v>0.021663659999994422</c:v>
                </c:pt>
                <c:pt idx="96">
                  <c:v>-0.12033499995227534</c:v>
                </c:pt>
                <c:pt idx="97">
                  <c:v>0.2707546157873023</c:v>
                </c:pt>
                <c:pt idx="98">
                  <c:v>-0.16577158963814867</c:v>
                </c:pt>
                <c:pt idx="99">
                  <c:v>0.5415262950431313</c:v>
                </c:pt>
                <c:pt idx="100">
                  <c:v>-0.4061191053665393</c:v>
                </c:pt>
                <c:pt idx="101">
                  <c:v>0.2707512223851106</c:v>
                </c:pt>
                <c:pt idx="102">
                  <c:v>2.4999811319585437E-08</c:v>
                </c:pt>
                <c:pt idx="103">
                  <c:v>-0.5414921684068597</c:v>
                </c:pt>
                <c:pt idx="104">
                  <c:v>0.40612687107809803</c:v>
                </c:pt>
                <c:pt idx="105">
                  <c:v>0</c:v>
                </c:pt>
                <c:pt idx="106">
                  <c:v>-0.13539947396552063</c:v>
                </c:pt>
                <c:pt idx="107">
                  <c:v>2.3849817956089726E-05</c:v>
                </c:pt>
                <c:pt idx="108">
                  <c:v>4.4408582146878826E-14</c:v>
                </c:pt>
                <c:pt idx="109">
                  <c:v>-2.3850272821297004E-05</c:v>
                </c:pt>
                <c:pt idx="110">
                  <c:v>0.13539689327367446</c:v>
                </c:pt>
                <c:pt idx="111">
                  <c:v>0.13537562369269934</c:v>
                </c:pt>
                <c:pt idx="112">
                  <c:v>0.2707698840218521</c:v>
                </c:pt>
                <c:pt idx="113">
                  <c:v>4.000007436388842E-09</c:v>
                </c:pt>
                <c:pt idx="114">
                  <c:v>0.043319699999990746</c:v>
                </c:pt>
                <c:pt idx="115">
                  <c:v>-0.043323515999993845</c:v>
                </c:pt>
                <c:pt idx="116">
                  <c:v>0.08664703599999513</c:v>
                </c:pt>
                <c:pt idx="117">
                  <c:v>0.032490729999999246</c:v>
                </c:pt>
                <c:pt idx="118">
                  <c:v>-0.04873657299999756</c:v>
                </c:pt>
                <c:pt idx="119">
                  <c:v>0.03249073099999755</c:v>
                </c:pt>
                <c:pt idx="120">
                  <c:v>0.027076721000002024</c:v>
                </c:pt>
                <c:pt idx="121">
                  <c:v>-0.004061699000000196</c:v>
                </c:pt>
                <c:pt idx="122">
                  <c:v>-2.77752566325</c:v>
                </c:pt>
              </c:numCache>
            </c:numRef>
          </c:yVal>
          <c:smooth val="1"/>
        </c:ser>
        <c:axId val="41509410"/>
        <c:axId val="38040371"/>
      </c:scatterChart>
      <c:valAx>
        <c:axId val="4150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40371"/>
        <c:crosses val="autoZero"/>
        <c:crossBetween val="midCat"/>
        <c:dispUnits/>
      </c:valAx>
      <c:valAx>
        <c:axId val="38040371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Derivata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09410"/>
        <c:crosses val="autoZero"/>
        <c:crossBetween val="midCat"/>
        <c:dispUnits/>
      </c:valAx>
      <c:spPr>
        <a:solidFill>
          <a:srgbClr val="FFFFCC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Titolazione H</a:t>
            </a:r>
            <a:r>
              <a:rPr lang="en-US" cap="none" sz="1125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</a:t>
            </a:r>
            <a:r>
              <a:rPr lang="en-US" cap="none" sz="1125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con NaOH 0,1M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dati!$A$12:$A$135</c:f>
              <c:numCache>
                <c:ptCount val="1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4.599999905</c:v>
                </c:pt>
                <c:pt idx="8">
                  <c:v>4.75</c:v>
                </c:pt>
                <c:pt idx="9">
                  <c:v>4.800000191</c:v>
                </c:pt>
                <c:pt idx="10">
                  <c:v>4.900000095</c:v>
                </c:pt>
                <c:pt idx="11">
                  <c:v>5</c:v>
                </c:pt>
                <c:pt idx="12">
                  <c:v>5.099999905</c:v>
                </c:pt>
                <c:pt idx="13">
                  <c:v>5.150000095</c:v>
                </c:pt>
                <c:pt idx="14">
                  <c:v>5.199999809</c:v>
                </c:pt>
                <c:pt idx="15">
                  <c:v>5.25</c:v>
                </c:pt>
                <c:pt idx="16">
                  <c:v>5.300000191</c:v>
                </c:pt>
                <c:pt idx="17">
                  <c:v>5.349999905</c:v>
                </c:pt>
                <c:pt idx="18">
                  <c:v>5.400000095</c:v>
                </c:pt>
                <c:pt idx="19">
                  <c:v>5.449999809</c:v>
                </c:pt>
                <c:pt idx="20">
                  <c:v>5.5</c:v>
                </c:pt>
                <c:pt idx="21">
                  <c:v>5.550000191</c:v>
                </c:pt>
                <c:pt idx="22">
                  <c:v>5.599999905</c:v>
                </c:pt>
                <c:pt idx="23">
                  <c:v>5.650000095</c:v>
                </c:pt>
                <c:pt idx="24">
                  <c:v>5.699999809</c:v>
                </c:pt>
                <c:pt idx="25">
                  <c:v>5.75</c:v>
                </c:pt>
                <c:pt idx="26">
                  <c:v>5.800000191</c:v>
                </c:pt>
                <c:pt idx="27">
                  <c:v>5.849999905</c:v>
                </c:pt>
                <c:pt idx="28">
                  <c:v>5.900000095</c:v>
                </c:pt>
                <c:pt idx="29">
                  <c:v>5.949999809</c:v>
                </c:pt>
                <c:pt idx="30">
                  <c:v>6</c:v>
                </c:pt>
                <c:pt idx="31">
                  <c:v>6.050000191</c:v>
                </c:pt>
                <c:pt idx="32">
                  <c:v>6.099999905</c:v>
                </c:pt>
                <c:pt idx="33">
                  <c:v>6.199999809</c:v>
                </c:pt>
                <c:pt idx="34">
                  <c:v>6.300000191</c:v>
                </c:pt>
                <c:pt idx="35">
                  <c:v>6.400000095</c:v>
                </c:pt>
                <c:pt idx="36">
                  <c:v>6.5</c:v>
                </c:pt>
                <c:pt idx="37">
                  <c:v>6.599999905</c:v>
                </c:pt>
                <c:pt idx="38">
                  <c:v>6.699999809</c:v>
                </c:pt>
                <c:pt idx="39">
                  <c:v>6.900000095</c:v>
                </c:pt>
                <c:pt idx="40">
                  <c:v>7.099999905</c:v>
                </c:pt>
                <c:pt idx="41">
                  <c:v>7.349999905</c:v>
                </c:pt>
                <c:pt idx="42">
                  <c:v>7.5</c:v>
                </c:pt>
                <c:pt idx="43">
                  <c:v>8</c:v>
                </c:pt>
                <c:pt idx="44">
                  <c:v>8.5</c:v>
                </c:pt>
                <c:pt idx="45">
                  <c:v>9</c:v>
                </c:pt>
                <c:pt idx="46">
                  <c:v>9.5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17.5</c:v>
                </c:pt>
                <c:pt idx="56">
                  <c:v>18</c:v>
                </c:pt>
                <c:pt idx="57">
                  <c:v>18.549999237</c:v>
                </c:pt>
                <c:pt idx="58">
                  <c:v>19</c:v>
                </c:pt>
                <c:pt idx="59">
                  <c:v>19.5</c:v>
                </c:pt>
                <c:pt idx="60">
                  <c:v>19.700000763</c:v>
                </c:pt>
                <c:pt idx="61">
                  <c:v>19.899999619</c:v>
                </c:pt>
                <c:pt idx="62">
                  <c:v>20.299999237</c:v>
                </c:pt>
                <c:pt idx="63">
                  <c:v>20.5</c:v>
                </c:pt>
                <c:pt idx="64">
                  <c:v>20.600000381</c:v>
                </c:pt>
                <c:pt idx="65">
                  <c:v>20.700000763</c:v>
                </c:pt>
                <c:pt idx="66">
                  <c:v>20.799999237</c:v>
                </c:pt>
                <c:pt idx="67">
                  <c:v>20.899999619</c:v>
                </c:pt>
                <c:pt idx="68">
                  <c:v>21</c:v>
                </c:pt>
                <c:pt idx="69">
                  <c:v>21.049999237</c:v>
                </c:pt>
                <c:pt idx="70">
                  <c:v>21.100000381</c:v>
                </c:pt>
                <c:pt idx="71">
                  <c:v>21.149999619</c:v>
                </c:pt>
                <c:pt idx="72">
                  <c:v>21.200000763</c:v>
                </c:pt>
                <c:pt idx="73">
                  <c:v>21.25</c:v>
                </c:pt>
                <c:pt idx="74">
                  <c:v>21.299999237</c:v>
                </c:pt>
                <c:pt idx="75">
                  <c:v>21.350000381</c:v>
                </c:pt>
                <c:pt idx="76">
                  <c:v>21.399999619</c:v>
                </c:pt>
                <c:pt idx="77">
                  <c:v>21.450000763</c:v>
                </c:pt>
                <c:pt idx="78">
                  <c:v>21.5</c:v>
                </c:pt>
                <c:pt idx="79">
                  <c:v>21.549999237</c:v>
                </c:pt>
                <c:pt idx="80">
                  <c:v>21.600000381</c:v>
                </c:pt>
                <c:pt idx="81">
                  <c:v>21.649999619</c:v>
                </c:pt>
                <c:pt idx="82">
                  <c:v>21.700000763</c:v>
                </c:pt>
                <c:pt idx="83">
                  <c:v>21.75</c:v>
                </c:pt>
                <c:pt idx="84">
                  <c:v>21.799999237</c:v>
                </c:pt>
                <c:pt idx="85">
                  <c:v>21.850000381</c:v>
                </c:pt>
                <c:pt idx="86">
                  <c:v>21.899999619</c:v>
                </c:pt>
                <c:pt idx="87">
                  <c:v>22</c:v>
                </c:pt>
                <c:pt idx="88">
                  <c:v>22.100000381</c:v>
                </c:pt>
                <c:pt idx="89">
                  <c:v>22.200000763</c:v>
                </c:pt>
                <c:pt idx="90">
                  <c:v>22.5</c:v>
                </c:pt>
                <c:pt idx="91">
                  <c:v>23</c:v>
                </c:pt>
                <c:pt idx="92">
                  <c:v>23.5</c:v>
                </c:pt>
                <c:pt idx="93">
                  <c:v>24</c:v>
                </c:pt>
                <c:pt idx="94">
                  <c:v>24.5</c:v>
                </c:pt>
                <c:pt idx="95">
                  <c:v>25</c:v>
                </c:pt>
                <c:pt idx="96">
                  <c:v>25.5</c:v>
                </c:pt>
                <c:pt idx="97">
                  <c:v>26.100000381</c:v>
                </c:pt>
                <c:pt idx="98">
                  <c:v>26.5</c:v>
                </c:pt>
                <c:pt idx="99">
                  <c:v>27.200000763</c:v>
                </c:pt>
                <c:pt idx="100">
                  <c:v>27.399999619</c:v>
                </c:pt>
                <c:pt idx="101">
                  <c:v>27.600000381</c:v>
                </c:pt>
                <c:pt idx="102">
                  <c:v>27.799999237</c:v>
                </c:pt>
                <c:pt idx="103">
                  <c:v>28</c:v>
                </c:pt>
                <c:pt idx="104">
                  <c:v>28.200000763</c:v>
                </c:pt>
                <c:pt idx="105">
                  <c:v>28.399999619</c:v>
                </c:pt>
                <c:pt idx="106">
                  <c:v>28.600000381</c:v>
                </c:pt>
                <c:pt idx="107">
                  <c:v>28.799999237</c:v>
                </c:pt>
                <c:pt idx="108">
                  <c:v>29</c:v>
                </c:pt>
                <c:pt idx="109">
                  <c:v>29.200000763</c:v>
                </c:pt>
                <c:pt idx="110">
                  <c:v>29.399999619</c:v>
                </c:pt>
                <c:pt idx="111">
                  <c:v>29.600000381</c:v>
                </c:pt>
                <c:pt idx="112">
                  <c:v>29.799999237</c:v>
                </c:pt>
                <c:pt idx="113">
                  <c:v>30</c:v>
                </c:pt>
                <c:pt idx="114">
                  <c:v>30.5</c:v>
                </c:pt>
                <c:pt idx="115">
                  <c:v>31</c:v>
                </c:pt>
                <c:pt idx="116">
                  <c:v>31.5</c:v>
                </c:pt>
                <c:pt idx="117">
                  <c:v>32</c:v>
                </c:pt>
                <c:pt idx="118">
                  <c:v>33</c:v>
                </c:pt>
                <c:pt idx="119">
                  <c:v>34</c:v>
                </c:pt>
                <c:pt idx="120">
                  <c:v>35</c:v>
                </c:pt>
                <c:pt idx="121">
                  <c:v>36</c:v>
                </c:pt>
                <c:pt idx="122">
                  <c:v>38</c:v>
                </c:pt>
                <c:pt idx="123">
                  <c:v>40</c:v>
                </c:pt>
              </c:numCache>
            </c:numRef>
          </c:xVal>
          <c:yVal>
            <c:numRef>
              <c:f>dati!$B$12:$B$135</c:f>
              <c:numCache>
                <c:ptCount val="124"/>
                <c:pt idx="0">
                  <c:v>1.779738903</c:v>
                </c:pt>
                <c:pt idx="1">
                  <c:v>1.871797085</c:v>
                </c:pt>
                <c:pt idx="2">
                  <c:v>1.958440065</c:v>
                </c:pt>
                <c:pt idx="3">
                  <c:v>2.158801794</c:v>
                </c:pt>
                <c:pt idx="4">
                  <c:v>2.288766384</c:v>
                </c:pt>
                <c:pt idx="5">
                  <c:v>2.445806742</c:v>
                </c:pt>
                <c:pt idx="6">
                  <c:v>2.700320482</c:v>
                </c:pt>
                <c:pt idx="7">
                  <c:v>2.759887457</c:v>
                </c:pt>
                <c:pt idx="8">
                  <c:v>2.851945639</c:v>
                </c:pt>
                <c:pt idx="9">
                  <c:v>2.879021645</c:v>
                </c:pt>
                <c:pt idx="10">
                  <c:v>2.98190999</c:v>
                </c:pt>
                <c:pt idx="11">
                  <c:v>3.073968172</c:v>
                </c:pt>
                <c:pt idx="12">
                  <c:v>3.171441555</c:v>
                </c:pt>
                <c:pt idx="13">
                  <c:v>3.23100853</c:v>
                </c:pt>
                <c:pt idx="14">
                  <c:v>3.301406145</c:v>
                </c:pt>
                <c:pt idx="15">
                  <c:v>3.36097312</c:v>
                </c:pt>
                <c:pt idx="16">
                  <c:v>3.420540094</c:v>
                </c:pt>
                <c:pt idx="17">
                  <c:v>3.480107069</c:v>
                </c:pt>
                <c:pt idx="18">
                  <c:v>3.56675005</c:v>
                </c:pt>
                <c:pt idx="19">
                  <c:v>3.631732464</c:v>
                </c:pt>
                <c:pt idx="20">
                  <c:v>3.702129841</c:v>
                </c:pt>
                <c:pt idx="21">
                  <c:v>3.794188023</c:v>
                </c:pt>
                <c:pt idx="22">
                  <c:v>3.8645854</c:v>
                </c:pt>
                <c:pt idx="23">
                  <c:v>3.924152374</c:v>
                </c:pt>
                <c:pt idx="24">
                  <c:v>4.016210556</c:v>
                </c:pt>
                <c:pt idx="25">
                  <c:v>4.075777531</c:v>
                </c:pt>
                <c:pt idx="26">
                  <c:v>4.140759945</c:v>
                </c:pt>
                <c:pt idx="27">
                  <c:v>4.19491148</c:v>
                </c:pt>
                <c:pt idx="28">
                  <c:v>4.254478931</c:v>
                </c:pt>
                <c:pt idx="29">
                  <c:v>4.314045906</c:v>
                </c:pt>
                <c:pt idx="30">
                  <c:v>4.362782478</c:v>
                </c:pt>
                <c:pt idx="31">
                  <c:v>4.427764416</c:v>
                </c:pt>
                <c:pt idx="32">
                  <c:v>4.503577232</c:v>
                </c:pt>
                <c:pt idx="33">
                  <c:v>4.568559647</c:v>
                </c:pt>
                <c:pt idx="34">
                  <c:v>4.638957024</c:v>
                </c:pt>
                <c:pt idx="35">
                  <c:v>4.687693596</c:v>
                </c:pt>
                <c:pt idx="36">
                  <c:v>4.779751778</c:v>
                </c:pt>
                <c:pt idx="37">
                  <c:v>4.850149155</c:v>
                </c:pt>
                <c:pt idx="38">
                  <c:v>4.904301167</c:v>
                </c:pt>
                <c:pt idx="39">
                  <c:v>5.012604713</c:v>
                </c:pt>
                <c:pt idx="40">
                  <c:v>5.072171688</c:v>
                </c:pt>
                <c:pt idx="41">
                  <c:v>5.20213604</c:v>
                </c:pt>
                <c:pt idx="42">
                  <c:v>5.229212284</c:v>
                </c:pt>
                <c:pt idx="43">
                  <c:v>5.41874361</c:v>
                </c:pt>
                <c:pt idx="44">
                  <c:v>5.548707962</c:v>
                </c:pt>
                <c:pt idx="45">
                  <c:v>5.640766144</c:v>
                </c:pt>
                <c:pt idx="46">
                  <c:v>5.776145935</c:v>
                </c:pt>
                <c:pt idx="47">
                  <c:v>5.87361908</c:v>
                </c:pt>
                <c:pt idx="48">
                  <c:v>6.014413834</c:v>
                </c:pt>
                <c:pt idx="49">
                  <c:v>6.231021404</c:v>
                </c:pt>
                <c:pt idx="50">
                  <c:v>6.431383133</c:v>
                </c:pt>
                <c:pt idx="51">
                  <c:v>6.583008289</c:v>
                </c:pt>
                <c:pt idx="52">
                  <c:v>6.72380352</c:v>
                </c:pt>
                <c:pt idx="53">
                  <c:v>6.853767872</c:v>
                </c:pt>
                <c:pt idx="54">
                  <c:v>7.081205368</c:v>
                </c:pt>
                <c:pt idx="55">
                  <c:v>7.162433147</c:v>
                </c:pt>
                <c:pt idx="56">
                  <c:v>7.238245964</c:v>
                </c:pt>
                <c:pt idx="57">
                  <c:v>7.351964951</c:v>
                </c:pt>
                <c:pt idx="58">
                  <c:v>7.465683937</c:v>
                </c:pt>
                <c:pt idx="59">
                  <c:v>7.644384861</c:v>
                </c:pt>
                <c:pt idx="60">
                  <c:v>7.633554459</c:v>
                </c:pt>
                <c:pt idx="61">
                  <c:v>7.698536873</c:v>
                </c:pt>
                <c:pt idx="62">
                  <c:v>7.833916187</c:v>
                </c:pt>
                <c:pt idx="63">
                  <c:v>8.007202148</c:v>
                </c:pt>
                <c:pt idx="64">
                  <c:v>8.072184563</c:v>
                </c:pt>
                <c:pt idx="65">
                  <c:v>8.093845367</c:v>
                </c:pt>
                <c:pt idx="66">
                  <c:v>8.180488586</c:v>
                </c:pt>
                <c:pt idx="67">
                  <c:v>8.267130852</c:v>
                </c:pt>
                <c:pt idx="68">
                  <c:v>8.32128334</c:v>
                </c:pt>
                <c:pt idx="69">
                  <c:v>8.359189034</c:v>
                </c:pt>
                <c:pt idx="70">
                  <c:v>8.413341522</c:v>
                </c:pt>
                <c:pt idx="71">
                  <c:v>8.44041729</c:v>
                </c:pt>
                <c:pt idx="72">
                  <c:v>8.456663132</c:v>
                </c:pt>
                <c:pt idx="73">
                  <c:v>8.532475471</c:v>
                </c:pt>
                <c:pt idx="74">
                  <c:v>8.564966202</c:v>
                </c:pt>
                <c:pt idx="75">
                  <c:v>8.564966202</c:v>
                </c:pt>
                <c:pt idx="76">
                  <c:v>8.613702774</c:v>
                </c:pt>
                <c:pt idx="77">
                  <c:v>8.635363579</c:v>
                </c:pt>
                <c:pt idx="78">
                  <c:v>8.69493103</c:v>
                </c:pt>
                <c:pt idx="79">
                  <c:v>8.727421761</c:v>
                </c:pt>
                <c:pt idx="80">
                  <c:v>8.754497528</c:v>
                </c:pt>
                <c:pt idx="81">
                  <c:v>8.781574249</c:v>
                </c:pt>
                <c:pt idx="82">
                  <c:v>8.819479942</c:v>
                </c:pt>
                <c:pt idx="83">
                  <c:v>8.857386589</c:v>
                </c:pt>
                <c:pt idx="84">
                  <c:v>8.868216515</c:v>
                </c:pt>
                <c:pt idx="85">
                  <c:v>8.911538124</c:v>
                </c:pt>
                <c:pt idx="86">
                  <c:v>8.927783966</c:v>
                </c:pt>
                <c:pt idx="87">
                  <c:v>8.949444771</c:v>
                </c:pt>
                <c:pt idx="88">
                  <c:v>8.976520538</c:v>
                </c:pt>
                <c:pt idx="89">
                  <c:v>9.025257111</c:v>
                </c:pt>
                <c:pt idx="90">
                  <c:v>9.193127632</c:v>
                </c:pt>
                <c:pt idx="91">
                  <c:v>9.371829033</c:v>
                </c:pt>
                <c:pt idx="92">
                  <c:v>9.512623787</c:v>
                </c:pt>
                <c:pt idx="93">
                  <c:v>9.620927811</c:v>
                </c:pt>
                <c:pt idx="94">
                  <c:v>9.729230881</c:v>
                </c:pt>
                <c:pt idx="95">
                  <c:v>9.805044174</c:v>
                </c:pt>
                <c:pt idx="96">
                  <c:v>9.89168644</c:v>
                </c:pt>
                <c:pt idx="97">
                  <c:v>9.983744621</c:v>
                </c:pt>
                <c:pt idx="98">
                  <c:v>10.032482147</c:v>
                </c:pt>
                <c:pt idx="99">
                  <c:v>10.124540329</c:v>
                </c:pt>
                <c:pt idx="100">
                  <c:v>10.135370255</c:v>
                </c:pt>
                <c:pt idx="101">
                  <c:v>10.167860985</c:v>
                </c:pt>
                <c:pt idx="102">
                  <c:v>10.184106827</c:v>
                </c:pt>
                <c:pt idx="103">
                  <c:v>10.211182594</c:v>
                </c:pt>
                <c:pt idx="104">
                  <c:v>10.238258362</c:v>
                </c:pt>
                <c:pt idx="105">
                  <c:v>10.243674278</c:v>
                </c:pt>
                <c:pt idx="106">
                  <c:v>10.265335083</c:v>
                </c:pt>
                <c:pt idx="107">
                  <c:v>10.286995888</c:v>
                </c:pt>
                <c:pt idx="108">
                  <c:v>10.303240776</c:v>
                </c:pt>
                <c:pt idx="109">
                  <c:v>10.319486617999999</c:v>
                </c:pt>
                <c:pt idx="110">
                  <c:v>10.33573246</c:v>
                </c:pt>
                <c:pt idx="111">
                  <c:v>10.351977348</c:v>
                </c:pt>
                <c:pt idx="112">
                  <c:v>10.373638153</c:v>
                </c:pt>
                <c:pt idx="113">
                  <c:v>10.400713921</c:v>
                </c:pt>
                <c:pt idx="114">
                  <c:v>10.438620567</c:v>
                </c:pt>
                <c:pt idx="115">
                  <c:v>10.476527214</c:v>
                </c:pt>
                <c:pt idx="116">
                  <c:v>10.525263786</c:v>
                </c:pt>
                <c:pt idx="117">
                  <c:v>10.563169479</c:v>
                </c:pt>
                <c:pt idx="118">
                  <c:v>10.622736931</c:v>
                </c:pt>
                <c:pt idx="119">
                  <c:v>10.714795113</c:v>
                </c:pt>
                <c:pt idx="120">
                  <c:v>10.758116722</c:v>
                </c:pt>
                <c:pt idx="121">
                  <c:v>10.833929062</c:v>
                </c:pt>
                <c:pt idx="122">
                  <c:v>10.936818123</c:v>
                </c:pt>
                <c:pt idx="123">
                  <c:v>11.023460388</c:v>
                </c:pt>
              </c:numCache>
            </c:numRef>
          </c:yVal>
          <c:smooth val="1"/>
        </c:ser>
        <c:axId val="6819020"/>
        <c:axId val="61371181"/>
      </c:scatterChart>
      <c:valAx>
        <c:axId val="681902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1181"/>
        <c:crosses val="autoZero"/>
        <c:crossBetween val="midCat"/>
        <c:dispUnits/>
      </c:valAx>
      <c:valAx>
        <c:axId val="6137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19020"/>
        <c:crosses val="autoZero"/>
        <c:crossBetween val="midCat"/>
        <c:dispUnits/>
      </c:valAx>
      <c:spPr>
        <a:solidFill>
          <a:srgbClr val="FFFFCC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5"/>
  <sheetViews>
    <sheetView workbookViewId="0" topLeftCell="A1">
      <selection activeCell="B2" sqref="B2"/>
    </sheetView>
  </sheetViews>
  <sheetFormatPr defaultColWidth="9.140625" defaultRowHeight="12.75"/>
  <cols>
    <col min="1" max="1" width="13.57421875" style="4" customWidth="1"/>
    <col min="2" max="2" width="16.140625" style="4" customWidth="1"/>
    <col min="3" max="4" width="9.140625" style="4" customWidth="1"/>
  </cols>
  <sheetData>
    <row r="1" spans="1:38" ht="12.75">
      <c r="A1" s="6" t="s">
        <v>14</v>
      </c>
      <c r="B1" s="3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3" spans="1:2" ht="12.75">
      <c r="A3" s="4" t="s">
        <v>0</v>
      </c>
      <c r="B3" s="4" t="s">
        <v>1</v>
      </c>
    </row>
    <row r="4" spans="1:6" ht="12.75">
      <c r="A4" s="4" t="s">
        <v>2</v>
      </c>
      <c r="F4" t="s">
        <v>13</v>
      </c>
    </row>
    <row r="8" spans="1:4" ht="12.75">
      <c r="A8" s="4" t="s">
        <v>3</v>
      </c>
      <c r="B8" s="4" t="s">
        <v>4</v>
      </c>
      <c r="C8" s="4" t="s">
        <v>5</v>
      </c>
      <c r="D8" s="4" t="s">
        <v>6</v>
      </c>
    </row>
    <row r="9" spans="1:4" ht="12.75">
      <c r="A9" s="4" t="s">
        <v>3</v>
      </c>
      <c r="B9" s="4" t="s">
        <v>4</v>
      </c>
      <c r="C9" s="4" t="s">
        <v>5</v>
      </c>
      <c r="D9" s="4" t="s">
        <v>6</v>
      </c>
    </row>
    <row r="10" spans="1:7" ht="12.75">
      <c r="A10" s="5" t="s">
        <v>7</v>
      </c>
      <c r="B10" s="5" t="s">
        <v>8</v>
      </c>
      <c r="C10" s="5" t="s">
        <v>11</v>
      </c>
      <c r="D10" s="5" t="s">
        <v>12</v>
      </c>
      <c r="E10" s="1"/>
      <c r="F10" s="1" t="s">
        <v>9</v>
      </c>
      <c r="G10" s="1" t="s">
        <v>10</v>
      </c>
    </row>
    <row r="12" spans="1:7" ht="12.75">
      <c r="A12" s="4">
        <v>0</v>
      </c>
      <c r="B12" s="4">
        <v>1.779738903</v>
      </c>
      <c r="C12" s="4">
        <v>0.092058182</v>
      </c>
      <c r="D12" s="4">
        <v>-0.002707601</v>
      </c>
      <c r="F12">
        <f>(B13-B12)/(A13-A12)</f>
        <v>0.09205818200000015</v>
      </c>
      <c r="G12">
        <f>(B14-2*B13+B12)/((A13-A12)*(A13-A12))</f>
        <v>-0.00541520200000023</v>
      </c>
    </row>
    <row r="13" spans="1:7" ht="12.75">
      <c r="A13" s="4">
        <v>1</v>
      </c>
      <c r="B13" s="4">
        <v>1.871797085</v>
      </c>
      <c r="C13" s="4">
        <v>0.089350581</v>
      </c>
      <c r="D13" s="4">
        <v>0.025722086</v>
      </c>
      <c r="F13">
        <f aca="true" t="shared" si="0" ref="F13:F76">(B14-B13)/(A14-A13)</f>
        <v>0.08664297999999993</v>
      </c>
      <c r="G13">
        <f aca="true" t="shared" si="1" ref="G13:G76">(B15-2*B14+B13)/((A14-A13)*(A14-A13))</f>
        <v>0.11371874900000001</v>
      </c>
    </row>
    <row r="14" spans="1:7" ht="12.75">
      <c r="A14" s="4">
        <v>2</v>
      </c>
      <c r="B14" s="4">
        <v>1.958440065</v>
      </c>
      <c r="C14" s="4">
        <v>0.143502355</v>
      </c>
      <c r="D14" s="4">
        <v>0.06543348</v>
      </c>
      <c r="F14">
        <f t="shared" si="0"/>
        <v>0.20036172899999993</v>
      </c>
      <c r="G14">
        <f t="shared" si="1"/>
        <v>-0.07039713899999978</v>
      </c>
    </row>
    <row r="15" spans="1:7" ht="12.75">
      <c r="A15" s="4">
        <v>3</v>
      </c>
      <c r="B15" s="4">
        <v>2.158801794</v>
      </c>
      <c r="C15" s="4">
        <v>0.220217541</v>
      </c>
      <c r="D15" s="4">
        <v>0.095668398</v>
      </c>
      <c r="F15">
        <f t="shared" si="0"/>
        <v>0.2599291800000003</v>
      </c>
      <c r="G15">
        <f t="shared" si="1"/>
        <v>0.10830307199999822</v>
      </c>
    </row>
    <row r="16" spans="1:7" ht="12.75">
      <c r="A16" s="4">
        <v>3.5</v>
      </c>
      <c r="B16" s="4">
        <v>2.288766384</v>
      </c>
      <c r="C16" s="4">
        <v>0.287004948</v>
      </c>
      <c r="D16" s="4">
        <v>0.452812731</v>
      </c>
      <c r="F16">
        <f t="shared" si="0"/>
        <v>0.3140807159999994</v>
      </c>
      <c r="G16">
        <f t="shared" si="1"/>
        <v>0.38989352800000177</v>
      </c>
    </row>
    <row r="17" spans="1:7" ht="12.75">
      <c r="A17" s="4">
        <v>4</v>
      </c>
      <c r="B17" s="4">
        <v>2.445806742</v>
      </c>
      <c r="C17" s="4">
        <v>0.673030317</v>
      </c>
      <c r="D17" s="4">
        <v>0.31717512</v>
      </c>
      <c r="F17">
        <f t="shared" si="0"/>
        <v>0.5090274800000003</v>
      </c>
      <c r="G17">
        <f t="shared" si="1"/>
        <v>-0.7797870600000003</v>
      </c>
    </row>
    <row r="18" spans="1:7" ht="12.75">
      <c r="A18" s="4">
        <v>4.5</v>
      </c>
      <c r="B18" s="4">
        <v>2.700320482</v>
      </c>
      <c r="C18" s="4">
        <v>0</v>
      </c>
      <c r="D18" s="4">
        <v>0.243682802</v>
      </c>
      <c r="F18">
        <f t="shared" si="0"/>
        <v>0.5956703158868022</v>
      </c>
      <c r="G18">
        <f t="shared" si="1"/>
        <v>3.2491268733381493</v>
      </c>
    </row>
    <row r="19" spans="1:7" ht="12.75">
      <c r="A19" s="4">
        <v>4.599999905</v>
      </c>
      <c r="B19" s="4">
        <v>2.759887457</v>
      </c>
      <c r="C19" s="4">
        <v>0.606500626</v>
      </c>
      <c r="D19" s="4">
        <v>2.382680416</v>
      </c>
      <c r="F19">
        <f t="shared" si="0"/>
        <v>0.6137208246434779</v>
      </c>
      <c r="G19">
        <f t="shared" si="1"/>
        <v>-2.8880930528587636</v>
      </c>
    </row>
    <row r="20" spans="1:7" ht="12.75">
      <c r="A20" s="4">
        <v>4.75</v>
      </c>
      <c r="B20" s="4">
        <v>2.851945639</v>
      </c>
      <c r="C20" s="4">
        <v>0.595670104</v>
      </c>
      <c r="D20" s="4">
        <v>1.299637318</v>
      </c>
      <c r="F20">
        <f t="shared" si="0"/>
        <v>0.5415180514010417</v>
      </c>
      <c r="G20">
        <f t="shared" si="1"/>
        <v>30.32470391882019</v>
      </c>
    </row>
    <row r="21" spans="1:7" ht="12.75">
      <c r="A21" s="4">
        <v>4.800000191</v>
      </c>
      <c r="B21" s="4">
        <v>2.879021645</v>
      </c>
      <c r="C21" s="4">
        <v>0.866428435</v>
      </c>
      <c r="D21" s="4">
        <v>2.527088165</v>
      </c>
      <c r="F21">
        <f t="shared" si="0"/>
        <v>1.0288844377290565</v>
      </c>
      <c r="G21">
        <f t="shared" si="1"/>
        <v>-1.083018379394328</v>
      </c>
    </row>
    <row r="22" spans="1:7" ht="12.75">
      <c r="A22" s="4">
        <v>4.900000095</v>
      </c>
      <c r="B22" s="4">
        <v>2.98190999</v>
      </c>
      <c r="C22" s="4">
        <v>0.974733591</v>
      </c>
      <c r="D22" s="4">
        <v>0.406151712</v>
      </c>
      <c r="F22">
        <f t="shared" si="0"/>
        <v>0.920582694553559</v>
      </c>
      <c r="G22">
        <f t="shared" si="1"/>
        <v>0.5415211288896955</v>
      </c>
    </row>
    <row r="23" spans="1:7" ht="12.75">
      <c r="A23" s="4">
        <v>5</v>
      </c>
      <c r="B23" s="4">
        <v>3.073968172</v>
      </c>
      <c r="C23" s="4">
        <v>0.947658718</v>
      </c>
      <c r="D23" s="4">
        <v>0.36100778</v>
      </c>
      <c r="F23">
        <f t="shared" si="0"/>
        <v>0.9747347559980212</v>
      </c>
      <c r="G23">
        <f t="shared" si="1"/>
        <v>-3.7906480022278</v>
      </c>
    </row>
    <row r="24" spans="1:7" ht="12.75">
      <c r="A24" s="4">
        <v>5.099999905</v>
      </c>
      <c r="B24" s="4">
        <v>3.171441555</v>
      </c>
      <c r="C24" s="4">
        <v>1.046935081</v>
      </c>
      <c r="D24" s="4">
        <v>2.346587896</v>
      </c>
      <c r="F24">
        <f t="shared" si="0"/>
        <v>1.191334972927094</v>
      </c>
      <c r="G24">
        <f t="shared" si="1"/>
        <v>4.3322230750419966</v>
      </c>
    </row>
    <row r="25" spans="1:7" ht="12.75">
      <c r="A25" s="4">
        <v>5.150000095</v>
      </c>
      <c r="B25" s="4">
        <v>3.23100853</v>
      </c>
      <c r="C25" s="4">
        <v>1.299647093</v>
      </c>
      <c r="D25" s="4">
        <v>2.527123213</v>
      </c>
      <c r="F25">
        <f t="shared" si="0"/>
        <v>1.40796035353322</v>
      </c>
      <c r="G25">
        <f t="shared" si="1"/>
        <v>-4.332305561433854</v>
      </c>
    </row>
    <row r="26" spans="1:7" ht="12.75">
      <c r="A26" s="4">
        <v>5.199999809</v>
      </c>
      <c r="B26" s="4">
        <v>3.301406145</v>
      </c>
      <c r="C26" s="4">
        <v>1.299647093</v>
      </c>
      <c r="D26" s="4">
        <v>-1.083122969</v>
      </c>
      <c r="F26">
        <f t="shared" si="0"/>
        <v>1.1913349491005045</v>
      </c>
      <c r="G26">
        <f t="shared" si="1"/>
        <v>-3.9999697711341213E-07</v>
      </c>
    </row>
    <row r="27" spans="1:7" ht="12.75">
      <c r="A27" s="4">
        <v>5.25</v>
      </c>
      <c r="B27" s="4">
        <v>3.36097312</v>
      </c>
      <c r="C27" s="4">
        <v>1.191334963</v>
      </c>
      <c r="D27" s="4">
        <v>-1.08306098</v>
      </c>
      <c r="F27">
        <f t="shared" si="0"/>
        <v>1.1913349291005793</v>
      </c>
      <c r="G27">
        <f t="shared" si="1"/>
        <v>3.9999697711341213E-07</v>
      </c>
    </row>
    <row r="28" spans="1:7" ht="12.75">
      <c r="A28" s="4">
        <v>5.300000191</v>
      </c>
      <c r="B28" s="4">
        <v>3.420540094</v>
      </c>
      <c r="C28" s="4">
        <v>1.191340685</v>
      </c>
      <c r="D28" s="4">
        <v>2.707662582</v>
      </c>
      <c r="F28">
        <f t="shared" si="0"/>
        <v>1.191346314500917</v>
      </c>
      <c r="G28">
        <f t="shared" si="1"/>
        <v>10.830526300866348</v>
      </c>
    </row>
    <row r="29" spans="1:7" ht="12.75">
      <c r="A29" s="4">
        <v>5.349999905</v>
      </c>
      <c r="B29" s="4">
        <v>3.480107069</v>
      </c>
      <c r="C29" s="4">
        <v>1.462100983</v>
      </c>
      <c r="D29" s="4">
        <v>3.249150753</v>
      </c>
      <c r="F29">
        <f t="shared" si="0"/>
        <v>1.7328530351584468</v>
      </c>
      <c r="G29">
        <f t="shared" si="1"/>
        <v>-8.66416095225135</v>
      </c>
    </row>
    <row r="30" spans="1:7" ht="12.75">
      <c r="A30" s="4">
        <v>5.400000095</v>
      </c>
      <c r="B30" s="4">
        <v>3.56675005</v>
      </c>
      <c r="C30" s="4">
        <v>1.516255379</v>
      </c>
      <c r="D30" s="4">
        <v>-1.083018422</v>
      </c>
      <c r="F30">
        <f t="shared" si="0"/>
        <v>1.2996557140306837</v>
      </c>
      <c r="G30">
        <f t="shared" si="1"/>
        <v>2.1660099790831895</v>
      </c>
    </row>
    <row r="31" spans="1:7" ht="12.75">
      <c r="A31" s="4">
        <v>5.449999809</v>
      </c>
      <c r="B31" s="4">
        <v>3.631732464</v>
      </c>
      <c r="C31" s="4">
        <v>1.353799224</v>
      </c>
      <c r="D31" s="4">
        <v>1.082941055</v>
      </c>
      <c r="F31">
        <f t="shared" si="0"/>
        <v>1.407942161660951</v>
      </c>
      <c r="G31">
        <f t="shared" si="1"/>
        <v>8.664255804959256</v>
      </c>
    </row>
    <row r="32" spans="1:7" ht="12.75">
      <c r="A32" s="4">
        <v>5.5</v>
      </c>
      <c r="B32" s="4">
        <v>3.702129841</v>
      </c>
      <c r="C32" s="4">
        <v>1.624549389</v>
      </c>
      <c r="D32" s="4">
        <v>2.707569122</v>
      </c>
      <c r="F32">
        <f t="shared" si="0"/>
        <v>1.8411566067817695</v>
      </c>
      <c r="G32">
        <f t="shared" si="1"/>
        <v>-8.664255804959078</v>
      </c>
    </row>
    <row r="33" spans="1:7" ht="12.75">
      <c r="A33" s="4">
        <v>5.550000191</v>
      </c>
      <c r="B33" s="4">
        <v>3.794188023</v>
      </c>
      <c r="C33" s="4">
        <v>1.624557137</v>
      </c>
      <c r="D33" s="4">
        <v>-3.249049425</v>
      </c>
      <c r="F33">
        <f t="shared" si="0"/>
        <v>1.4079555935059984</v>
      </c>
      <c r="G33">
        <f t="shared" si="1"/>
        <v>-4.332210760349482</v>
      </c>
    </row>
    <row r="34" spans="1:7" ht="12.75">
      <c r="A34" s="4">
        <v>5.599999905</v>
      </c>
      <c r="B34" s="4">
        <v>3.8645854</v>
      </c>
      <c r="C34" s="4">
        <v>1.299644709</v>
      </c>
      <c r="D34" s="4">
        <v>-1.083042264</v>
      </c>
      <c r="F34">
        <f t="shared" si="0"/>
        <v>1.1913349529271682</v>
      </c>
      <c r="G34">
        <f t="shared" si="1"/>
        <v>12.99638442729034</v>
      </c>
    </row>
    <row r="35" spans="1:7" ht="12.75">
      <c r="A35" s="4">
        <v>5.650000095</v>
      </c>
      <c r="B35" s="4">
        <v>3.924152374</v>
      </c>
      <c r="C35" s="4">
        <v>1.516252995</v>
      </c>
      <c r="D35" s="4">
        <v>2.166084528</v>
      </c>
      <c r="F35">
        <f t="shared" si="0"/>
        <v>1.8411741715162502</v>
      </c>
      <c r="G35">
        <f t="shared" si="1"/>
        <v>-12.996631481038696</v>
      </c>
    </row>
    <row r="36" spans="1:7" ht="12.75">
      <c r="A36" s="4">
        <v>5.699999809</v>
      </c>
      <c r="B36" s="4">
        <v>4.016210556</v>
      </c>
      <c r="C36" s="4">
        <v>1.516252995</v>
      </c>
      <c r="D36" s="4">
        <v>-2.707641363</v>
      </c>
      <c r="F36">
        <f t="shared" si="0"/>
        <v>1.1913349491005045</v>
      </c>
      <c r="G36">
        <f t="shared" si="1"/>
        <v>2.166159050513307</v>
      </c>
    </row>
    <row r="37" spans="1:7" ht="12.75">
      <c r="A37" s="4">
        <v>5.75</v>
      </c>
      <c r="B37" s="4">
        <v>4.075777531</v>
      </c>
      <c r="C37" s="4">
        <v>1.24548912</v>
      </c>
      <c r="D37" s="4">
        <v>-3.249111414</v>
      </c>
      <c r="F37">
        <f t="shared" si="0"/>
        <v>1.2996433153625477</v>
      </c>
      <c r="G37">
        <f t="shared" si="1"/>
        <v>-4.3323185010235905</v>
      </c>
    </row>
    <row r="38" spans="1:7" ht="12.75">
      <c r="A38" s="4">
        <v>5.800000191</v>
      </c>
      <c r="B38" s="4">
        <v>4.140759945</v>
      </c>
      <c r="C38" s="4">
        <v>1.191340685</v>
      </c>
      <c r="D38" s="4">
        <v>-1.082982898</v>
      </c>
      <c r="F38">
        <f t="shared" si="0"/>
        <v>1.0830368949710345</v>
      </c>
      <c r="G38">
        <f t="shared" si="1"/>
        <v>2.1663911834444316</v>
      </c>
    </row>
    <row r="39" spans="1:7" ht="12.75">
      <c r="A39" s="4">
        <v>5.849999905</v>
      </c>
      <c r="B39" s="4">
        <v>4.19491148</v>
      </c>
      <c r="C39" s="4">
        <v>1.137190938</v>
      </c>
      <c r="D39" s="4">
        <v>4.7684E-05</v>
      </c>
      <c r="F39">
        <f t="shared" si="0"/>
        <v>1.191344492890924</v>
      </c>
      <c r="G39">
        <f t="shared" si="1"/>
        <v>-0.00019039855344533892</v>
      </c>
    </row>
    <row r="40" spans="1:7" ht="12.75">
      <c r="A40" s="4">
        <v>5.900000095</v>
      </c>
      <c r="B40" s="4">
        <v>4.254478931</v>
      </c>
      <c r="C40" s="4">
        <v>1.191345453</v>
      </c>
      <c r="D40" s="4">
        <v>-0.541544974</v>
      </c>
      <c r="F40">
        <f t="shared" si="0"/>
        <v>1.1913463145008993</v>
      </c>
      <c r="G40">
        <f t="shared" si="1"/>
        <v>-4.332210760348949</v>
      </c>
    </row>
    <row r="41" spans="1:7" ht="12.75">
      <c r="A41" s="4">
        <v>5.949999809</v>
      </c>
      <c r="B41" s="4">
        <v>4.314045906</v>
      </c>
      <c r="C41" s="4">
        <v>1.083036542</v>
      </c>
      <c r="D41" s="4">
        <v>-0.541646898</v>
      </c>
      <c r="F41">
        <f t="shared" si="0"/>
        <v>0.9747277165401328</v>
      </c>
      <c r="G41">
        <f t="shared" si="1"/>
        <v>6.49809675444595</v>
      </c>
    </row>
    <row r="42" spans="1:7" ht="12.75">
      <c r="A42" s="4">
        <v>6</v>
      </c>
      <c r="B42" s="4">
        <v>4.362782478</v>
      </c>
      <c r="C42" s="4">
        <v>1.137180805</v>
      </c>
      <c r="D42" s="4">
        <v>3.249111414</v>
      </c>
      <c r="F42">
        <f t="shared" si="0"/>
        <v>1.2996337953989079</v>
      </c>
      <c r="G42">
        <f t="shared" si="1"/>
        <v>4.332318101026614</v>
      </c>
    </row>
    <row r="43" spans="1:7" ht="12.75">
      <c r="A43" s="4">
        <v>6.050000191</v>
      </c>
      <c r="B43" s="4">
        <v>4.427764416</v>
      </c>
      <c r="C43" s="4">
        <v>1.407948852</v>
      </c>
      <c r="D43" s="4">
        <v>-1.985436916</v>
      </c>
      <c r="F43">
        <f t="shared" si="0"/>
        <v>1.5162649930357561</v>
      </c>
      <c r="G43">
        <f t="shared" si="1"/>
        <v>-4.332209960340086</v>
      </c>
    </row>
    <row r="44" spans="1:7" ht="12.75">
      <c r="A44" s="4">
        <v>6.099999905</v>
      </c>
      <c r="B44" s="4">
        <v>4.503577232</v>
      </c>
      <c r="C44" s="4">
        <v>0.938637257</v>
      </c>
      <c r="D44" s="4">
        <v>-4.873684883</v>
      </c>
      <c r="F44">
        <f t="shared" si="0"/>
        <v>0.6498247738317815</v>
      </c>
      <c r="G44">
        <f t="shared" si="1"/>
        <v>0.5414972396741637</v>
      </c>
    </row>
    <row r="45" spans="1:7" ht="12.75">
      <c r="A45" s="4">
        <v>6.199999809</v>
      </c>
      <c r="B45" s="4">
        <v>4.568559647</v>
      </c>
      <c r="C45" s="4">
        <v>0.676898003</v>
      </c>
      <c r="D45" s="4">
        <v>-1.714839339</v>
      </c>
      <c r="F45">
        <f t="shared" si="0"/>
        <v>0.7039710808304755</v>
      </c>
      <c r="G45">
        <f t="shared" si="1"/>
        <v>-2.166063951239814</v>
      </c>
    </row>
    <row r="46" spans="1:7" ht="12.75">
      <c r="A46" s="4">
        <v>6.300000191</v>
      </c>
      <c r="B46" s="4">
        <v>4.638957024</v>
      </c>
      <c r="C46" s="4">
        <v>0.595668912</v>
      </c>
      <c r="D46" s="4">
        <v>0.135382071</v>
      </c>
      <c r="F46">
        <f t="shared" si="0"/>
        <v>0.48736618787153896</v>
      </c>
      <c r="G46">
        <f t="shared" si="1"/>
        <v>4.332169317761004</v>
      </c>
    </row>
    <row r="47" spans="1:7" ht="12.75">
      <c r="A47" s="4">
        <v>6.400000095</v>
      </c>
      <c r="B47" s="4">
        <v>4.687693596</v>
      </c>
      <c r="C47" s="4">
        <v>0.703974426</v>
      </c>
      <c r="D47" s="4">
        <v>1.083049417</v>
      </c>
      <c r="F47">
        <f t="shared" si="0"/>
        <v>0.920582694553559</v>
      </c>
      <c r="G47">
        <f t="shared" si="1"/>
        <v>-2.166084615558714</v>
      </c>
    </row>
    <row r="48" spans="1:7" ht="12.75">
      <c r="A48" s="4">
        <v>6.5</v>
      </c>
      <c r="B48" s="4">
        <v>4.779751778</v>
      </c>
      <c r="C48" s="4">
        <v>0.812278569</v>
      </c>
      <c r="D48" s="4">
        <v>-0.406134903</v>
      </c>
      <c r="F48">
        <f t="shared" si="0"/>
        <v>0.7039744387757265</v>
      </c>
      <c r="G48">
        <f t="shared" si="1"/>
        <v>-1.6245395866238956</v>
      </c>
    </row>
    <row r="49" spans="1:7" ht="12.75">
      <c r="A49" s="4">
        <v>6.599999905</v>
      </c>
      <c r="B49" s="4">
        <v>4.850149155</v>
      </c>
      <c r="C49" s="4">
        <v>0.62274754</v>
      </c>
      <c r="D49" s="4">
        <v>-1.353803158</v>
      </c>
      <c r="F49">
        <f t="shared" si="0"/>
        <v>0.5415206398598053</v>
      </c>
      <c r="G49">
        <f t="shared" si="1"/>
        <v>5.415163797109509</v>
      </c>
    </row>
    <row r="50" spans="1:7" ht="12.75">
      <c r="A50" s="4">
        <v>6.699999809</v>
      </c>
      <c r="B50" s="4">
        <v>4.904301167</v>
      </c>
      <c r="C50" s="4">
        <v>0.541518211</v>
      </c>
      <c r="D50" s="4">
        <v>-0.676904023</v>
      </c>
      <c r="F50">
        <f t="shared" si="0"/>
        <v>0.5415169556307545</v>
      </c>
      <c r="G50">
        <f t="shared" si="1"/>
        <v>-1.2184107903426513</v>
      </c>
    </row>
    <row r="51" spans="1:7" ht="12.75">
      <c r="A51" s="4">
        <v>6.900000095</v>
      </c>
      <c r="B51" s="4">
        <v>5.012604713</v>
      </c>
      <c r="C51" s="4">
        <v>0.419676214</v>
      </c>
      <c r="D51" s="4">
        <v>-0.30084312</v>
      </c>
      <c r="F51">
        <f t="shared" si="0"/>
        <v>0.2978351579434011</v>
      </c>
      <c r="G51">
        <f t="shared" si="1"/>
        <v>1.7599377688801785</v>
      </c>
    </row>
    <row r="52" spans="1:7" ht="12.75">
      <c r="A52" s="4">
        <v>7.099999905</v>
      </c>
      <c r="B52" s="4">
        <v>5.072171688</v>
      </c>
      <c r="C52" s="4">
        <v>0.421180904</v>
      </c>
      <c r="D52" s="4">
        <v>-0.060166266</v>
      </c>
      <c r="F52">
        <f t="shared" si="0"/>
        <v>0.519857408</v>
      </c>
      <c r="G52">
        <f t="shared" si="1"/>
        <v>-1.6462097280000023</v>
      </c>
    </row>
    <row r="53" spans="1:7" ht="12.75">
      <c r="A53" s="4">
        <v>7.349999905</v>
      </c>
      <c r="B53" s="4">
        <v>5.20213604</v>
      </c>
      <c r="C53" s="4">
        <v>0.392601401</v>
      </c>
      <c r="D53" s="4">
        <v>-0.219846293</v>
      </c>
      <c r="F53">
        <f t="shared" si="0"/>
        <v>0.18050817901148544</v>
      </c>
      <c r="G53">
        <f t="shared" si="1"/>
        <v>7.220216721055909</v>
      </c>
    </row>
    <row r="54" spans="1:7" ht="12.75">
      <c r="A54" s="4">
        <v>7.5</v>
      </c>
      <c r="B54" s="4">
        <v>5.229212284</v>
      </c>
      <c r="C54" s="4">
        <v>0.333242357</v>
      </c>
      <c r="D54" s="4">
        <v>-0.112470321</v>
      </c>
      <c r="F54">
        <f t="shared" si="0"/>
        <v>0.379062652</v>
      </c>
      <c r="G54">
        <f t="shared" si="1"/>
        <v>-0.23826789599999998</v>
      </c>
    </row>
    <row r="55" spans="1:7" ht="12.75">
      <c r="A55" s="4">
        <v>8</v>
      </c>
      <c r="B55" s="4">
        <v>5.41874361</v>
      </c>
      <c r="C55" s="4">
        <v>0.319495678</v>
      </c>
      <c r="D55" s="4">
        <v>-0.111219831</v>
      </c>
      <c r="F55">
        <f t="shared" si="0"/>
        <v>0.259928704</v>
      </c>
      <c r="G55">
        <f t="shared" si="1"/>
        <v>-0.15162468000000118</v>
      </c>
    </row>
    <row r="56" spans="1:7" ht="12.75">
      <c r="A56" s="4">
        <v>8.5</v>
      </c>
      <c r="B56" s="4">
        <v>5.548707962</v>
      </c>
      <c r="C56" s="4">
        <v>0.222022533</v>
      </c>
      <c r="D56" s="4">
        <v>-0.092057705</v>
      </c>
      <c r="F56">
        <f t="shared" si="0"/>
        <v>0.18411636399999942</v>
      </c>
      <c r="G56">
        <f t="shared" si="1"/>
        <v>0.1732864360000015</v>
      </c>
    </row>
    <row r="57" spans="1:7" ht="12.75">
      <c r="A57" s="4">
        <v>9</v>
      </c>
      <c r="B57" s="4">
        <v>5.640766144</v>
      </c>
      <c r="C57" s="4">
        <v>0.227437973</v>
      </c>
      <c r="D57" s="4">
        <v>0.010830402</v>
      </c>
      <c r="F57">
        <f t="shared" si="0"/>
        <v>0.27075958200000017</v>
      </c>
      <c r="G57">
        <f t="shared" si="1"/>
        <v>-0.15162658399999884</v>
      </c>
    </row>
    <row r="58" spans="1:7" ht="12.75">
      <c r="A58" s="4">
        <v>9.5</v>
      </c>
      <c r="B58" s="4">
        <v>5.776145935</v>
      </c>
      <c r="C58" s="4">
        <v>0.232852936</v>
      </c>
      <c r="D58" s="4">
        <v>-0.068592705</v>
      </c>
      <c r="F58">
        <f t="shared" si="0"/>
        <v>0.19494629000000074</v>
      </c>
      <c r="G58">
        <f t="shared" si="1"/>
        <v>0.17328643599999793</v>
      </c>
    </row>
    <row r="59" spans="1:7" ht="12.75">
      <c r="A59" s="4">
        <v>10</v>
      </c>
      <c r="B59" s="4">
        <v>5.87361908</v>
      </c>
      <c r="C59" s="4">
        <v>0.158845261</v>
      </c>
      <c r="D59" s="4">
        <v>-0.036101181</v>
      </c>
      <c r="F59">
        <f t="shared" si="0"/>
        <v>0.14079475399999986</v>
      </c>
      <c r="G59">
        <f t="shared" si="1"/>
        <v>0.075812816</v>
      </c>
    </row>
    <row r="60" spans="1:7" ht="12.75">
      <c r="A60" s="4">
        <v>11</v>
      </c>
      <c r="B60" s="4">
        <v>6.014413834</v>
      </c>
      <c r="C60" s="4">
        <v>0.178701162</v>
      </c>
      <c r="D60" s="4">
        <v>0.024819693</v>
      </c>
      <c r="F60">
        <f t="shared" si="0"/>
        <v>0.21660756999999986</v>
      </c>
      <c r="G60">
        <f t="shared" si="1"/>
        <v>-0.016245840999999928</v>
      </c>
    </row>
    <row r="61" spans="1:7" ht="12.75">
      <c r="A61" s="4">
        <v>12</v>
      </c>
      <c r="B61" s="4">
        <v>6.231021404</v>
      </c>
      <c r="C61" s="4">
        <v>0.20848465</v>
      </c>
      <c r="D61" s="4">
        <v>-0.00135386</v>
      </c>
      <c r="F61">
        <f t="shared" si="0"/>
        <v>0.20036172899999993</v>
      </c>
      <c r="G61">
        <f t="shared" si="1"/>
        <v>-0.04873657299999934</v>
      </c>
    </row>
    <row r="62" spans="1:7" ht="12.75">
      <c r="A62" s="4">
        <v>13</v>
      </c>
      <c r="B62" s="4">
        <v>6.431383133</v>
      </c>
      <c r="C62" s="4">
        <v>0.175993443</v>
      </c>
      <c r="D62" s="4">
        <v>-0.031137228</v>
      </c>
      <c r="F62">
        <f t="shared" si="0"/>
        <v>0.1516251560000006</v>
      </c>
      <c r="G62">
        <f t="shared" si="1"/>
        <v>-0.01082992500000124</v>
      </c>
    </row>
    <row r="63" spans="1:7" ht="12.75">
      <c r="A63" s="4">
        <v>14</v>
      </c>
      <c r="B63" s="4">
        <v>6.583008289</v>
      </c>
      <c r="C63" s="4">
        <v>0.146210194</v>
      </c>
      <c r="D63" s="4">
        <v>-0.020306826</v>
      </c>
      <c r="F63">
        <f t="shared" si="0"/>
        <v>0.14079523099999935</v>
      </c>
      <c r="G63">
        <f t="shared" si="1"/>
        <v>-0.01083087899999935</v>
      </c>
    </row>
    <row r="64" spans="1:7" ht="12.75">
      <c r="A64" s="4">
        <v>15</v>
      </c>
      <c r="B64" s="4">
        <v>6.72380352</v>
      </c>
      <c r="C64" s="4">
        <v>0.135379791</v>
      </c>
      <c r="D64" s="4">
        <v>0.016245365</v>
      </c>
      <c r="F64">
        <f t="shared" si="0"/>
        <v>0.129964352</v>
      </c>
      <c r="G64">
        <f t="shared" si="1"/>
        <v>0.09747314400000029</v>
      </c>
    </row>
    <row r="65" spans="1:7" ht="12.75">
      <c r="A65" s="4">
        <v>16</v>
      </c>
      <c r="B65" s="4">
        <v>6.853767872</v>
      </c>
      <c r="C65" s="4">
        <v>0.178700924</v>
      </c>
      <c r="D65" s="4">
        <v>0.035198528</v>
      </c>
      <c r="F65">
        <f t="shared" si="0"/>
        <v>0.2274374960000003</v>
      </c>
      <c r="G65">
        <f t="shared" si="1"/>
        <v>-0.14620971700000052</v>
      </c>
    </row>
    <row r="66" spans="1:7" ht="12.75">
      <c r="A66" s="4">
        <v>17</v>
      </c>
      <c r="B66" s="4">
        <v>7.081205368</v>
      </c>
      <c r="C66" s="4">
        <v>0.205776855</v>
      </c>
      <c r="D66" s="4">
        <v>-0.014440219</v>
      </c>
      <c r="F66">
        <f t="shared" si="0"/>
        <v>0.16245555799999956</v>
      </c>
      <c r="G66">
        <f t="shared" si="1"/>
        <v>-0.02165984799999876</v>
      </c>
    </row>
    <row r="67" spans="1:7" ht="12.75">
      <c r="A67" s="4">
        <v>17.5</v>
      </c>
      <c r="B67" s="4">
        <v>7.162433147</v>
      </c>
      <c r="C67" s="4">
        <v>0.157040596</v>
      </c>
      <c r="D67" s="4">
        <v>-0.02527024</v>
      </c>
      <c r="F67">
        <f t="shared" si="0"/>
        <v>0.15162563400000018</v>
      </c>
      <c r="G67">
        <f t="shared" si="1"/>
        <v>0.15162468000000118</v>
      </c>
    </row>
    <row r="68" spans="1:7" ht="12.75">
      <c r="A68" s="4">
        <v>18</v>
      </c>
      <c r="B68" s="4">
        <v>7.238245964</v>
      </c>
      <c r="C68" s="4">
        <v>0.180506617</v>
      </c>
      <c r="D68" s="4">
        <v>0.067045167</v>
      </c>
      <c r="F68">
        <f t="shared" si="0"/>
        <v>0.2067620813808512</v>
      </c>
      <c r="G68">
        <f t="shared" si="1"/>
        <v>-3.3057975056948994E-09</v>
      </c>
    </row>
    <row r="69" spans="1:7" ht="12.75">
      <c r="A69" s="4">
        <v>18.549999237</v>
      </c>
      <c r="B69" s="4">
        <v>7.351964951</v>
      </c>
      <c r="C69" s="4">
        <v>0.227437973</v>
      </c>
      <c r="D69" s="4">
        <v>0.127303571</v>
      </c>
      <c r="F69">
        <f t="shared" si="0"/>
        <v>0.2527084292965961</v>
      </c>
      <c r="G69">
        <f t="shared" si="1"/>
        <v>0.320897371059702</v>
      </c>
    </row>
    <row r="70" spans="1:7" ht="12.75">
      <c r="A70" s="4">
        <v>19</v>
      </c>
      <c r="B70" s="4">
        <v>7.465683937</v>
      </c>
      <c r="C70" s="4">
        <v>0.307810187</v>
      </c>
      <c r="D70" s="4">
        <v>0.013028196</v>
      </c>
      <c r="F70">
        <f t="shared" si="0"/>
        <v>0.3574018480000003</v>
      </c>
      <c r="G70">
        <f t="shared" si="1"/>
        <v>-0.758125304</v>
      </c>
    </row>
    <row r="71" spans="1:7" ht="12.75">
      <c r="A71" s="4">
        <v>19.5</v>
      </c>
      <c r="B71" s="4">
        <v>7.644384861</v>
      </c>
      <c r="C71" s="4">
        <v>0.239814773</v>
      </c>
      <c r="D71" s="4">
        <v>-0.246328339</v>
      </c>
      <c r="F71">
        <f t="shared" si="0"/>
        <v>-0.05415180341086965</v>
      </c>
      <c r="G71">
        <f t="shared" si="1"/>
        <v>1.8953059387881315</v>
      </c>
    </row>
    <row r="72" spans="1:7" ht="12.75">
      <c r="A72" s="4">
        <v>19.700000763</v>
      </c>
      <c r="B72" s="4">
        <v>7.633554459</v>
      </c>
      <c r="C72" s="4">
        <v>0.135380164</v>
      </c>
      <c r="D72" s="4">
        <v>0.235305965</v>
      </c>
      <c r="F72">
        <f t="shared" si="0"/>
        <v>0.3249139285076709</v>
      </c>
      <c r="G72">
        <f t="shared" si="1"/>
        <v>1.7599426336861257</v>
      </c>
    </row>
    <row r="73" spans="1:7" ht="12.75">
      <c r="A73" s="4">
        <v>19.899999619</v>
      </c>
      <c r="B73" s="4">
        <v>7.698536873</v>
      </c>
      <c r="C73" s="4">
        <v>0.333937049</v>
      </c>
      <c r="D73" s="4">
        <v>0.631771028</v>
      </c>
      <c r="F73">
        <f t="shared" si="0"/>
        <v>0.338448608218418</v>
      </c>
      <c r="G73">
        <f t="shared" si="1"/>
        <v>0.23691699626124255</v>
      </c>
    </row>
    <row r="74" spans="1:7" ht="12.75">
      <c r="A74" s="4">
        <v>20.299999237</v>
      </c>
      <c r="B74" s="4">
        <v>7.833916187</v>
      </c>
      <c r="C74" s="4">
        <v>0.514441788</v>
      </c>
      <c r="D74" s="4">
        <v>0.767145872</v>
      </c>
      <c r="F74">
        <f t="shared" si="0"/>
        <v>0.8664264995829082</v>
      </c>
      <c r="G74">
        <f t="shared" si="1"/>
        <v>-2.7075679912168207</v>
      </c>
    </row>
    <row r="75" spans="1:7" ht="12.75">
      <c r="A75" s="4">
        <v>20.5</v>
      </c>
      <c r="B75" s="4">
        <v>8.007202148</v>
      </c>
      <c r="C75" s="4">
        <v>0.794224918</v>
      </c>
      <c r="D75" s="4">
        <v>-0.270756811</v>
      </c>
      <c r="F75">
        <f t="shared" si="0"/>
        <v>0.6498216741794264</v>
      </c>
      <c r="G75">
        <f t="shared" si="1"/>
        <v>-4.332128089121134</v>
      </c>
    </row>
    <row r="76" spans="1:7" ht="12.75">
      <c r="A76" s="4">
        <v>20.600000381</v>
      </c>
      <c r="B76" s="4">
        <v>8.072184563</v>
      </c>
      <c r="C76" s="4">
        <v>0.433214456</v>
      </c>
      <c r="D76" s="4">
        <v>-1.263503551</v>
      </c>
      <c r="F76">
        <f t="shared" si="0"/>
        <v>0.21660721256045043</v>
      </c>
      <c r="G76">
        <f t="shared" si="1"/>
        <v>6.498191853719673</v>
      </c>
    </row>
    <row r="77" spans="1:7" ht="12.75">
      <c r="A77" s="4">
        <v>20.700000763</v>
      </c>
      <c r="B77" s="4">
        <v>8.093845367</v>
      </c>
      <c r="C77" s="4">
        <v>0.541523218</v>
      </c>
      <c r="D77" s="4">
        <v>2.166102171</v>
      </c>
      <c r="F77">
        <f aca="true" t="shared" si="2" ref="F77:F135">(B78-B77)/(A78-A77)</f>
        <v>0.8664454119569505</v>
      </c>
      <c r="G77">
        <f aca="true" t="shared" si="3" ref="G77:G135">(B79-2*B78+B77)/((A78-A77)*(A78-A77))</f>
        <v>-9.530290851412064E-05</v>
      </c>
    </row>
    <row r="78" spans="1:7" ht="12.75">
      <c r="A78" s="4">
        <v>20.799999237</v>
      </c>
      <c r="B78" s="4">
        <v>8.180488586</v>
      </c>
      <c r="C78" s="4">
        <v>0.866432369</v>
      </c>
      <c r="D78" s="4">
        <v>0.812243998</v>
      </c>
      <c r="F78">
        <f t="shared" si="2"/>
        <v>0.8664193502781049</v>
      </c>
      <c r="G78">
        <f t="shared" si="3"/>
        <v>-3.2489529779518644</v>
      </c>
    </row>
    <row r="79" spans="1:7" ht="12.75">
      <c r="A79" s="4">
        <v>20.899999619</v>
      </c>
      <c r="B79" s="4">
        <v>8.267130852</v>
      </c>
      <c r="C79" s="4">
        <v>0.703971088</v>
      </c>
      <c r="D79" s="4">
        <v>-1.263543248</v>
      </c>
      <c r="F79">
        <f t="shared" si="2"/>
        <v>0.5415228167980777</v>
      </c>
      <c r="G79">
        <f t="shared" si="3"/>
        <v>-1.6246670200139317</v>
      </c>
    </row>
    <row r="80" spans="1:7" ht="12.75">
      <c r="A80" s="4">
        <v>21</v>
      </c>
      <c r="B80" s="4">
        <v>8.32128334</v>
      </c>
      <c r="C80" s="4">
        <v>0.613722801</v>
      </c>
      <c r="D80" s="4">
        <v>1.444051862</v>
      </c>
      <c r="F80">
        <f t="shared" si="2"/>
        <v>0.7581254489943106</v>
      </c>
      <c r="G80">
        <f t="shared" si="3"/>
        <v>6.498915945401117</v>
      </c>
    </row>
    <row r="81" spans="1:7" ht="12.75">
      <c r="A81" s="4">
        <v>21.049999237</v>
      </c>
      <c r="B81" s="4">
        <v>8.359189034</v>
      </c>
      <c r="C81" s="4">
        <v>0.920578301</v>
      </c>
      <c r="D81" s="4">
        <v>1.985559344</v>
      </c>
      <c r="F81">
        <f t="shared" si="2"/>
        <v>1.0830249803884553</v>
      </c>
      <c r="G81">
        <f t="shared" si="3"/>
        <v>-10.830192404726322</v>
      </c>
    </row>
    <row r="82" spans="1:7" ht="12.75">
      <c r="A82" s="4">
        <v>21.100000381</v>
      </c>
      <c r="B82" s="4">
        <v>8.413341522</v>
      </c>
      <c r="C82" s="4">
        <v>0.812279463</v>
      </c>
      <c r="D82" s="4">
        <v>-4.873620033</v>
      </c>
      <c r="F82">
        <f t="shared" si="2"/>
        <v>0.5415236128198715</v>
      </c>
      <c r="G82">
        <f t="shared" si="3"/>
        <v>-4.332102441476407</v>
      </c>
    </row>
    <row r="83" spans="1:7" ht="12.75">
      <c r="A83" s="4">
        <v>21.149999619</v>
      </c>
      <c r="B83" s="4">
        <v>8.44041729</v>
      </c>
      <c r="C83" s="4">
        <v>0.433214456</v>
      </c>
      <c r="D83" s="4">
        <v>1.082984328</v>
      </c>
      <c r="F83">
        <f t="shared" si="2"/>
        <v>0.3249094060727929</v>
      </c>
      <c r="G83">
        <f t="shared" si="3"/>
        <v>23.825508532257775</v>
      </c>
    </row>
    <row r="84" spans="1:7" ht="12.75">
      <c r="A84" s="4">
        <v>21.200000763</v>
      </c>
      <c r="B84" s="4">
        <v>8.456663132</v>
      </c>
      <c r="C84" s="4">
        <v>0.920578301</v>
      </c>
      <c r="D84" s="4">
        <v>6.498302937</v>
      </c>
      <c r="F84">
        <f t="shared" si="2"/>
        <v>1.5162699182789168</v>
      </c>
      <c r="G84">
        <f t="shared" si="3"/>
        <v>-17.329172082295248</v>
      </c>
    </row>
    <row r="85" spans="1:7" ht="12.75">
      <c r="A85" s="4">
        <v>21.25</v>
      </c>
      <c r="B85" s="4">
        <v>8.532475471</v>
      </c>
      <c r="C85" s="4">
        <v>1.083047271</v>
      </c>
      <c r="D85" s="4">
        <v>-5.956813335</v>
      </c>
      <c r="F85">
        <f t="shared" si="2"/>
        <v>0.6498245363224265</v>
      </c>
      <c r="G85">
        <f t="shared" si="3"/>
        <v>-12.996689055923126</v>
      </c>
    </row>
    <row r="86" spans="1:7" ht="12.75">
      <c r="A86" s="4">
        <v>21.299999237</v>
      </c>
      <c r="B86" s="4">
        <v>8.564966202</v>
      </c>
      <c r="C86" s="4">
        <v>0.324906051</v>
      </c>
      <c r="D86" s="4">
        <v>-5.956810951</v>
      </c>
      <c r="F86">
        <f t="shared" si="2"/>
        <v>0</v>
      </c>
      <c r="G86">
        <f t="shared" si="3"/>
        <v>19.493736756401304</v>
      </c>
    </row>
    <row r="87" spans="1:7" ht="12.75">
      <c r="A87" s="4">
        <v>21.350000381</v>
      </c>
      <c r="B87" s="4">
        <v>8.564966202</v>
      </c>
      <c r="C87" s="4">
        <v>0.487363875</v>
      </c>
      <c r="D87" s="4">
        <v>3.790635824</v>
      </c>
      <c r="F87">
        <f t="shared" si="2"/>
        <v>0.9747462951335608</v>
      </c>
      <c r="G87">
        <f t="shared" si="3"/>
        <v>-10.83063691529831</v>
      </c>
    </row>
    <row r="88" spans="1:7" ht="12.75">
      <c r="A88" s="4">
        <v>21.399999619</v>
      </c>
      <c r="B88" s="4">
        <v>8.613702774</v>
      </c>
      <c r="C88" s="4">
        <v>0.703971088</v>
      </c>
      <c r="D88" s="4">
        <v>3.2491436</v>
      </c>
      <c r="F88">
        <f t="shared" si="2"/>
        <v>0.4332061882424135</v>
      </c>
      <c r="G88">
        <f t="shared" si="3"/>
        <v>15.161964580563813</v>
      </c>
    </row>
    <row r="89" spans="1:7" ht="12.75">
      <c r="A89" s="4">
        <v>21.450000763</v>
      </c>
      <c r="B89" s="4">
        <v>8.635363579</v>
      </c>
      <c r="C89" s="4">
        <v>0.812279463</v>
      </c>
      <c r="D89" s="4">
        <v>2.1662395</v>
      </c>
      <c r="F89">
        <f t="shared" si="2"/>
        <v>1.1913672002634295</v>
      </c>
      <c r="G89">
        <f t="shared" si="3"/>
        <v>-10.831018560162956</v>
      </c>
    </row>
    <row r="90" spans="1:7" ht="12.75">
      <c r="A90" s="4">
        <v>21.5</v>
      </c>
      <c r="B90" s="4">
        <v>8.69493103</v>
      </c>
      <c r="C90" s="4">
        <v>0.920595884</v>
      </c>
      <c r="D90" s="4">
        <v>-2.166200638</v>
      </c>
      <c r="F90">
        <f t="shared" si="2"/>
        <v>0.6498245363224265</v>
      </c>
      <c r="G90">
        <f t="shared" si="3"/>
        <v>-2.1660517073942267</v>
      </c>
    </row>
    <row r="91" spans="1:7" ht="12.75">
      <c r="A91" s="4">
        <v>21.549999237</v>
      </c>
      <c r="B91" s="4">
        <v>8.727421761</v>
      </c>
      <c r="C91" s="4">
        <v>0.595662713</v>
      </c>
      <c r="D91" s="4">
        <v>-3.790715933</v>
      </c>
      <c r="F91">
        <f t="shared" si="2"/>
        <v>0.5415029504124901</v>
      </c>
      <c r="G91">
        <f t="shared" si="3"/>
        <v>0.0003815825388931176</v>
      </c>
    </row>
    <row r="92" spans="1:7" ht="12.75">
      <c r="A92" s="4">
        <v>21.600000381</v>
      </c>
      <c r="B92" s="4">
        <v>8.754497528</v>
      </c>
      <c r="C92" s="4">
        <v>0.541522801</v>
      </c>
      <c r="D92" s="4">
        <v>0.541587532</v>
      </c>
      <c r="F92">
        <f t="shared" si="2"/>
        <v>0.5415426731103642</v>
      </c>
      <c r="G92">
        <f t="shared" si="3"/>
        <v>4.331720829844663</v>
      </c>
    </row>
    <row r="93" spans="1:7" ht="12.75">
      <c r="A93" s="4">
        <v>21.649999619</v>
      </c>
      <c r="B93" s="4">
        <v>8.781574249</v>
      </c>
      <c r="C93" s="4">
        <v>0.649821639</v>
      </c>
      <c r="D93" s="4">
        <v>2.165968657</v>
      </c>
      <c r="F93">
        <f t="shared" si="2"/>
        <v>0.7580965147517313</v>
      </c>
      <c r="G93">
        <f t="shared" si="3"/>
        <v>0.0003815825396036279</v>
      </c>
    </row>
    <row r="94" spans="1:7" ht="12.75">
      <c r="A94" s="4">
        <v>21.700000763</v>
      </c>
      <c r="B94" s="4">
        <v>8.819479942</v>
      </c>
      <c r="C94" s="4">
        <v>0.758120477</v>
      </c>
      <c r="D94" s="4">
        <v>-1.624478817</v>
      </c>
      <c r="F94">
        <f t="shared" si="2"/>
        <v>0.7581445092852199</v>
      </c>
      <c r="G94">
        <f t="shared" si="3"/>
        <v>-10.831018960176618</v>
      </c>
    </row>
    <row r="95" spans="1:7" ht="12.75">
      <c r="A95" s="4">
        <v>21.75</v>
      </c>
      <c r="B95" s="4">
        <v>8.857386589</v>
      </c>
      <c r="C95" s="4">
        <v>0.487373173</v>
      </c>
      <c r="D95" s="4">
        <v>-2.16610527</v>
      </c>
      <c r="F95">
        <f t="shared" si="2"/>
        <v>0.21660182534383904</v>
      </c>
      <c r="G95">
        <f t="shared" si="3"/>
        <v>12.99706986754494</v>
      </c>
    </row>
    <row r="96" spans="1:7" ht="12.75">
      <c r="A96" s="4">
        <v>21.799999237</v>
      </c>
      <c r="B96" s="4">
        <v>8.868216515</v>
      </c>
      <c r="C96" s="4">
        <v>0.541513264</v>
      </c>
      <c r="D96" s="4">
        <v>1.082986712</v>
      </c>
      <c r="F96">
        <f t="shared" si="2"/>
        <v>0.8664123564852829</v>
      </c>
      <c r="G96">
        <f t="shared" si="3"/>
        <v>-10.829811222169159</v>
      </c>
    </row>
    <row r="97" spans="1:7" ht="12.75">
      <c r="A97" s="4">
        <v>21.850000381</v>
      </c>
      <c r="B97" s="4">
        <v>8.911538124</v>
      </c>
      <c r="C97" s="4">
        <v>0.59567225</v>
      </c>
      <c r="D97" s="4">
        <v>-2.888005733</v>
      </c>
      <c r="F97">
        <f t="shared" si="2"/>
        <v>0.32492179180812</v>
      </c>
      <c r="G97">
        <f t="shared" si="3"/>
        <v>2.1660512207382037</v>
      </c>
    </row>
    <row r="98" spans="1:7" ht="12.75">
      <c r="A98" s="4">
        <v>21.899999619</v>
      </c>
      <c r="B98" s="4">
        <v>8.927783966</v>
      </c>
      <c r="C98" s="4">
        <v>0.252711624</v>
      </c>
      <c r="D98" s="4">
        <v>-2.346607924</v>
      </c>
      <c r="F98">
        <f t="shared" si="2"/>
        <v>0.2166072247264695</v>
      </c>
      <c r="G98">
        <f t="shared" si="3"/>
        <v>0.5414920738226733</v>
      </c>
    </row>
    <row r="99" spans="1:7" ht="12.75">
      <c r="A99" s="4">
        <v>22</v>
      </c>
      <c r="B99" s="4">
        <v>8.949444771</v>
      </c>
      <c r="C99" s="4">
        <v>0.243681937</v>
      </c>
      <c r="D99" s="4">
        <v>0.631740749</v>
      </c>
      <c r="F99">
        <f t="shared" si="2"/>
        <v>0.2707566384172175</v>
      </c>
      <c r="G99">
        <f t="shared" si="3"/>
        <v>2.1660640945599234</v>
      </c>
    </row>
    <row r="100" spans="1:7" ht="12.75">
      <c r="A100" s="4">
        <v>22.100000381</v>
      </c>
      <c r="B100" s="4">
        <v>8.976520538</v>
      </c>
      <c r="C100" s="4">
        <v>0.379060239</v>
      </c>
      <c r="D100" s="4">
        <v>1.489175916</v>
      </c>
      <c r="F100">
        <f t="shared" si="2"/>
        <v>0.48736386827002875</v>
      </c>
      <c r="G100">
        <f t="shared" si="3"/>
        <v>11.913303782185855</v>
      </c>
    </row>
    <row r="101" spans="1:7" ht="12.75">
      <c r="A101" s="4">
        <v>22.200000763</v>
      </c>
      <c r="B101" s="4">
        <v>9.025257111</v>
      </c>
      <c r="C101" s="4">
        <v>0.541518271</v>
      </c>
      <c r="D101" s="4">
        <v>0.135387793</v>
      </c>
      <c r="F101">
        <f t="shared" si="2"/>
        <v>0.5595698265059204</v>
      </c>
      <c r="G101">
        <f t="shared" si="3"/>
        <v>0.12034372325874064</v>
      </c>
    </row>
    <row r="102" spans="1:7" ht="12.75">
      <c r="A102" s="4">
        <v>22.5</v>
      </c>
      <c r="B102" s="4">
        <v>9.193127632</v>
      </c>
      <c r="C102" s="4">
        <v>0.43321532</v>
      </c>
      <c r="D102" s="4">
        <v>-0.277527899</v>
      </c>
      <c r="F102">
        <f t="shared" si="2"/>
        <v>0.3574028019999993</v>
      </c>
      <c r="G102">
        <f t="shared" si="3"/>
        <v>-0.15162658799999207</v>
      </c>
    </row>
    <row r="103" spans="1:7" ht="12.75">
      <c r="A103" s="4">
        <v>23</v>
      </c>
      <c r="B103" s="4">
        <v>9.371829033</v>
      </c>
      <c r="C103" s="4">
        <v>0.319496155</v>
      </c>
      <c r="D103" s="4">
        <v>-0.184116542</v>
      </c>
      <c r="F103">
        <f t="shared" si="2"/>
        <v>0.28158950800000326</v>
      </c>
      <c r="G103">
        <f t="shared" si="3"/>
        <v>-0.1299629200000112</v>
      </c>
    </row>
    <row r="104" spans="1:7" ht="12.75">
      <c r="A104" s="4">
        <v>23.5</v>
      </c>
      <c r="B104" s="4">
        <v>9.512623787</v>
      </c>
      <c r="C104" s="4">
        <v>0.249098778</v>
      </c>
      <c r="D104" s="4">
        <v>-0.102889061</v>
      </c>
      <c r="F104">
        <f t="shared" si="2"/>
        <v>0.21660804799999767</v>
      </c>
      <c r="G104">
        <f t="shared" si="3"/>
        <v>-3.815999995993025E-06</v>
      </c>
    </row>
    <row r="105" spans="1:7" ht="12.75">
      <c r="A105" s="4">
        <v>24</v>
      </c>
      <c r="B105" s="4">
        <v>9.620927811</v>
      </c>
      <c r="C105" s="4">
        <v>0.216607094</v>
      </c>
      <c r="D105" s="4">
        <v>-0.064982414</v>
      </c>
      <c r="F105">
        <f t="shared" si="2"/>
        <v>0.21660613999999967</v>
      </c>
      <c r="G105">
        <f t="shared" si="3"/>
        <v>-0.12995910799999422</v>
      </c>
    </row>
    <row r="106" spans="1:7" ht="12.75">
      <c r="A106" s="4">
        <v>24.5</v>
      </c>
      <c r="B106" s="4">
        <v>9.729230881</v>
      </c>
      <c r="C106" s="4">
        <v>0.184116364</v>
      </c>
      <c r="D106" s="4">
        <v>-0.054151535</v>
      </c>
      <c r="F106">
        <f t="shared" si="2"/>
        <v>0.15162658600000256</v>
      </c>
      <c r="G106">
        <f t="shared" si="3"/>
        <v>0.043315891999995415</v>
      </c>
    </row>
    <row r="107" spans="1:7" ht="12.75">
      <c r="A107" s="4">
        <v>25</v>
      </c>
      <c r="B107" s="4">
        <v>9.805044174</v>
      </c>
      <c r="C107" s="4">
        <v>0.162455559</v>
      </c>
      <c r="D107" s="4">
        <v>-0.021661468</v>
      </c>
      <c r="F107">
        <f t="shared" si="2"/>
        <v>0.17328453200000027</v>
      </c>
      <c r="G107">
        <f t="shared" si="3"/>
        <v>0.021663659999994422</v>
      </c>
    </row>
    <row r="108" spans="1:7" ht="12.75">
      <c r="A108" s="4">
        <v>25.5</v>
      </c>
      <c r="B108" s="4">
        <v>9.89168644</v>
      </c>
      <c r="C108" s="4">
        <v>0.162454888</v>
      </c>
      <c r="D108" s="4">
        <v>-0.019690767</v>
      </c>
      <c r="F108">
        <f t="shared" si="2"/>
        <v>0.15343020423848464</v>
      </c>
      <c r="G108">
        <f t="shared" si="3"/>
        <v>-0.12033499995227534</v>
      </c>
    </row>
    <row r="109" spans="1:7" ht="12.75">
      <c r="A109" s="4">
        <v>26.100000381</v>
      </c>
      <c r="B109" s="4">
        <v>9.983744621</v>
      </c>
      <c r="C109" s="4">
        <v>0.140795708</v>
      </c>
      <c r="D109" s="4">
        <v>-0.034458842</v>
      </c>
      <c r="F109">
        <f t="shared" si="2"/>
        <v>0.12184393105634471</v>
      </c>
      <c r="G109">
        <f t="shared" si="3"/>
        <v>0.2707546157873023</v>
      </c>
    </row>
    <row r="110" spans="1:7" ht="12.75">
      <c r="A110" s="4">
        <v>26.5</v>
      </c>
      <c r="B110" s="4">
        <v>10.032482147</v>
      </c>
      <c r="C110" s="4">
        <v>0.127996057</v>
      </c>
      <c r="D110" s="4">
        <v>-0.024068665</v>
      </c>
      <c r="F110">
        <f t="shared" si="2"/>
        <v>0.13151154522384542</v>
      </c>
      <c r="G110">
        <f t="shared" si="3"/>
        <v>-0.16577158963814867</v>
      </c>
    </row>
    <row r="111" spans="1:7" ht="12.75">
      <c r="A111" s="4">
        <v>27.200000763</v>
      </c>
      <c r="B111" s="4">
        <v>10.124540329</v>
      </c>
      <c r="C111" s="4">
        <v>0.114320166</v>
      </c>
      <c r="D111" s="4">
        <v>-0.021882577</v>
      </c>
      <c r="F111">
        <f t="shared" si="2"/>
        <v>0.05414993973765288</v>
      </c>
      <c r="G111">
        <f t="shared" si="3"/>
        <v>0.5415262950431313</v>
      </c>
    </row>
    <row r="112" spans="1:7" ht="12.75">
      <c r="A112" s="4">
        <v>27.399999619</v>
      </c>
      <c r="B112" s="4">
        <v>10.135370255</v>
      </c>
      <c r="C112" s="4">
        <v>0.108301744</v>
      </c>
      <c r="D112" s="4">
        <v>0.018803466</v>
      </c>
      <c r="F112">
        <f t="shared" si="2"/>
        <v>0.16245303105395523</v>
      </c>
      <c r="G112">
        <f t="shared" si="3"/>
        <v>-0.4061191053665393</v>
      </c>
    </row>
    <row r="113" spans="1:7" ht="12.75">
      <c r="A113" s="4">
        <v>27.600000381</v>
      </c>
      <c r="B113" s="4">
        <v>10.167860985</v>
      </c>
      <c r="C113" s="4">
        <v>0.12184155</v>
      </c>
      <c r="D113" s="4">
        <v>5.96E-06</v>
      </c>
      <c r="F113">
        <f t="shared" si="2"/>
        <v>0.08122967463373873</v>
      </c>
      <c r="G113">
        <f t="shared" si="3"/>
        <v>0.2707512223851106</v>
      </c>
    </row>
    <row r="114" spans="1:7" ht="12.75">
      <c r="A114" s="4">
        <v>27.799999237</v>
      </c>
      <c r="B114" s="4">
        <v>10.184106827</v>
      </c>
      <c r="C114" s="4">
        <v>0.108304128</v>
      </c>
      <c r="D114" s="4">
        <v>0.033841968</v>
      </c>
      <c r="F114">
        <f t="shared" si="2"/>
        <v>0.1353783185317132</v>
      </c>
      <c r="G114">
        <f t="shared" si="3"/>
        <v>2.4999811319585437E-08</v>
      </c>
    </row>
    <row r="115" spans="1:7" ht="12.75">
      <c r="A115" s="4">
        <v>28</v>
      </c>
      <c r="B115" s="4">
        <v>10.211182594</v>
      </c>
      <c r="C115" s="4">
        <v>0.135378316</v>
      </c>
      <c r="D115" s="4">
        <v>-0.067686841</v>
      </c>
      <c r="F115">
        <f t="shared" si="2"/>
        <v>0.13537832353169454</v>
      </c>
      <c r="G115">
        <f t="shared" si="3"/>
        <v>-0.5414921684068597</v>
      </c>
    </row>
    <row r="116" spans="1:7" ht="12.75">
      <c r="A116" s="4">
        <v>28.200000763</v>
      </c>
      <c r="B116" s="4">
        <v>10.238258362</v>
      </c>
      <c r="C116" s="4">
        <v>0.081229284</v>
      </c>
      <c r="D116" s="4">
        <v>-0.16921629</v>
      </c>
      <c r="F116">
        <f t="shared" si="2"/>
        <v>0.027079734896085852</v>
      </c>
      <c r="G116">
        <f t="shared" si="3"/>
        <v>0.40612687107809803</v>
      </c>
    </row>
    <row r="117" spans="1:7" ht="12.75">
      <c r="A117" s="4">
        <v>28.399999619</v>
      </c>
      <c r="B117" s="4">
        <v>10.243674278</v>
      </c>
      <c r="C117" s="4">
        <v>0.06769187</v>
      </c>
      <c r="D117" s="4">
        <v>0.067687161</v>
      </c>
      <c r="F117">
        <f t="shared" si="2"/>
        <v>0.10830361236323476</v>
      </c>
      <c r="G117">
        <f t="shared" si="3"/>
        <v>0</v>
      </c>
    </row>
    <row r="118" spans="1:7" ht="12.75">
      <c r="A118" s="4">
        <v>28.600000381</v>
      </c>
      <c r="B118" s="4">
        <v>10.265335083</v>
      </c>
      <c r="C118" s="4">
        <v>0.108304128</v>
      </c>
      <c r="D118" s="4">
        <v>0.067681201</v>
      </c>
      <c r="F118">
        <f t="shared" si="2"/>
        <v>0.10830464450256516</v>
      </c>
      <c r="G118">
        <f t="shared" si="3"/>
        <v>-0.13539947396552063</v>
      </c>
    </row>
    <row r="119" spans="1:7" ht="12.75">
      <c r="A119" s="4">
        <v>28.799999237</v>
      </c>
      <c r="B119" s="4">
        <v>10.286995888</v>
      </c>
      <c r="C119" s="4">
        <v>0.094764322</v>
      </c>
      <c r="D119" s="4">
        <v>-0.06769409</v>
      </c>
      <c r="F119">
        <f t="shared" si="2"/>
        <v>0.08122413012994924</v>
      </c>
      <c r="G119">
        <f t="shared" si="3"/>
        <v>2.3849817956089726E-05</v>
      </c>
    </row>
    <row r="120" spans="1:7" ht="12.75">
      <c r="A120" s="4">
        <v>29</v>
      </c>
      <c r="B120" s="4">
        <v>10.303240776</v>
      </c>
      <c r="C120" s="4">
        <v>0.081226513</v>
      </c>
      <c r="D120" s="4">
        <v>-0.03383746</v>
      </c>
      <c r="F120">
        <f t="shared" si="2"/>
        <v>0.08122890011173786</v>
      </c>
      <c r="G120">
        <f t="shared" si="3"/>
        <v>4.4408582146878826E-14</v>
      </c>
    </row>
    <row r="121" spans="1:7" ht="12.75">
      <c r="A121" s="4">
        <v>29.200000763</v>
      </c>
      <c r="B121" s="4">
        <v>10.319486617999999</v>
      </c>
      <c r="C121" s="4">
        <v>0.081229284</v>
      </c>
      <c r="D121" s="4">
        <v>9.68E-07</v>
      </c>
      <c r="F121">
        <f t="shared" si="2"/>
        <v>0.08122967463373873</v>
      </c>
      <c r="G121">
        <f t="shared" si="3"/>
        <v>-2.3850272821297004E-05</v>
      </c>
    </row>
    <row r="122" spans="1:7" ht="12.75">
      <c r="A122" s="4">
        <v>29.399999619</v>
      </c>
      <c r="B122" s="4">
        <v>10.33573246</v>
      </c>
      <c r="C122" s="4">
        <v>0.0812269</v>
      </c>
      <c r="D122" s="4">
        <v>0.03383762</v>
      </c>
      <c r="F122">
        <f t="shared" si="2"/>
        <v>0.08122413053606693</v>
      </c>
      <c r="G122">
        <f t="shared" si="3"/>
        <v>0.13539689327367446</v>
      </c>
    </row>
    <row r="123" spans="1:7" ht="12.75">
      <c r="A123" s="4">
        <v>29.600000381</v>
      </c>
      <c r="B123" s="4">
        <v>10.351977348</v>
      </c>
      <c r="C123" s="4">
        <v>0.094764322</v>
      </c>
      <c r="D123" s="4">
        <v>0.101536706</v>
      </c>
      <c r="F123">
        <f t="shared" si="2"/>
        <v>0.10830464450256516</v>
      </c>
      <c r="G123">
        <f t="shared" si="3"/>
        <v>0.13537562369269934</v>
      </c>
    </row>
    <row r="124" spans="1:7" ht="12.75">
      <c r="A124" s="4">
        <v>29.799999237</v>
      </c>
      <c r="B124" s="4">
        <v>10.373638153</v>
      </c>
      <c r="C124" s="4">
        <v>0.12184155</v>
      </c>
      <c r="D124" s="4">
        <v>-0.004831014</v>
      </c>
      <c r="F124">
        <f t="shared" si="2"/>
        <v>0.13537832353169454</v>
      </c>
      <c r="G124">
        <f t="shared" si="3"/>
        <v>0.2707698840218521</v>
      </c>
    </row>
    <row r="125" spans="1:7" ht="12.75">
      <c r="A125" s="4">
        <v>30</v>
      </c>
      <c r="B125" s="4">
        <v>10.400713921</v>
      </c>
      <c r="C125" s="4">
        <v>0.092831917</v>
      </c>
      <c r="D125" s="4">
        <v>-0.065754578</v>
      </c>
      <c r="F125">
        <f t="shared" si="2"/>
        <v>0.07581329199999942</v>
      </c>
      <c r="G125">
        <f t="shared" si="3"/>
        <v>4.000007436388842E-09</v>
      </c>
    </row>
    <row r="126" spans="1:7" ht="12.75">
      <c r="A126" s="4">
        <v>30.5</v>
      </c>
      <c r="B126" s="4">
        <v>10.438620567</v>
      </c>
      <c r="C126" s="4">
        <v>0.075813293</v>
      </c>
      <c r="D126" s="4">
        <v>-0.0061887</v>
      </c>
      <c r="F126">
        <f t="shared" si="2"/>
        <v>0.07581329400000314</v>
      </c>
      <c r="G126">
        <f t="shared" si="3"/>
        <v>0.043319699999990746</v>
      </c>
    </row>
    <row r="127" spans="1:7" ht="12.75">
      <c r="A127" s="4">
        <v>31</v>
      </c>
      <c r="B127" s="4">
        <v>10.476527214</v>
      </c>
      <c r="C127" s="4">
        <v>0.086643219</v>
      </c>
      <c r="D127" s="4">
        <v>0.010828972</v>
      </c>
      <c r="F127">
        <f t="shared" si="2"/>
        <v>0.09747314399999851</v>
      </c>
      <c r="G127">
        <f t="shared" si="3"/>
        <v>-0.043323515999993845</v>
      </c>
    </row>
    <row r="128" spans="1:7" ht="12.75">
      <c r="A128" s="4">
        <v>31.5</v>
      </c>
      <c r="B128" s="4">
        <v>10.525263786</v>
      </c>
      <c r="C128" s="4">
        <v>0.086642265</v>
      </c>
      <c r="D128" s="4">
        <v>-0.021661123</v>
      </c>
      <c r="F128">
        <f t="shared" si="2"/>
        <v>0.07581138600000159</v>
      </c>
      <c r="G128">
        <f t="shared" si="3"/>
        <v>0.08664703599999513</v>
      </c>
    </row>
    <row r="129" spans="1:7" ht="12.75">
      <c r="A129" s="4">
        <v>32</v>
      </c>
      <c r="B129" s="4">
        <v>10.563169479</v>
      </c>
      <c r="C129" s="4">
        <v>0.064982094</v>
      </c>
      <c r="D129" s="4">
        <v>-0.007219633</v>
      </c>
      <c r="F129">
        <f t="shared" si="2"/>
        <v>0.05956745199999958</v>
      </c>
      <c r="G129">
        <f t="shared" si="3"/>
        <v>0.032490729999999246</v>
      </c>
    </row>
    <row r="130" spans="1:7" ht="12.75">
      <c r="A130" s="4">
        <v>33</v>
      </c>
      <c r="B130" s="4">
        <v>10.622736931</v>
      </c>
      <c r="C130" s="4">
        <v>0.075812817</v>
      </c>
      <c r="D130" s="4">
        <v>0.0013539</v>
      </c>
      <c r="F130">
        <f t="shared" si="2"/>
        <v>0.09205818199999882</v>
      </c>
      <c r="G130">
        <f t="shared" si="3"/>
        <v>-0.04873657299999756</v>
      </c>
    </row>
    <row r="131" spans="1:7" ht="12.75">
      <c r="A131" s="4">
        <v>34</v>
      </c>
      <c r="B131" s="4">
        <v>10.714795113</v>
      </c>
      <c r="C131" s="4">
        <v>0.067689896</v>
      </c>
      <c r="D131" s="4">
        <v>-0.008122921</v>
      </c>
      <c r="F131">
        <f t="shared" si="2"/>
        <v>0.04332160900000126</v>
      </c>
      <c r="G131">
        <f t="shared" si="3"/>
        <v>0.03249073099999755</v>
      </c>
    </row>
    <row r="132" spans="1:7" ht="12.75">
      <c r="A132" s="4">
        <v>35</v>
      </c>
      <c r="B132" s="4">
        <v>10.758116722</v>
      </c>
      <c r="C132" s="4">
        <v>0.059566975</v>
      </c>
      <c r="D132" s="4">
        <v>-0.004061381</v>
      </c>
      <c r="F132">
        <f t="shared" si="2"/>
        <v>0.07581233999999881</v>
      </c>
      <c r="G132">
        <f t="shared" si="3"/>
        <v>0.027076721000002024</v>
      </c>
    </row>
    <row r="133" spans="1:7" ht="12.75">
      <c r="A133" s="4">
        <v>36</v>
      </c>
      <c r="B133" s="4">
        <v>10.833929062</v>
      </c>
      <c r="C133" s="4">
        <v>0.059567135</v>
      </c>
      <c r="D133" s="4">
        <v>-0.004061381</v>
      </c>
      <c r="F133">
        <f t="shared" si="2"/>
        <v>0.05144453050000042</v>
      </c>
      <c r="G133">
        <f t="shared" si="3"/>
        <v>-0.004061699000000196</v>
      </c>
    </row>
    <row r="134" spans="1:7" ht="12.75">
      <c r="A134" s="4">
        <v>38</v>
      </c>
      <c r="B134" s="4">
        <v>10.936818123</v>
      </c>
      <c r="C134" s="4">
        <v>0.047382832</v>
      </c>
      <c r="D134" s="4">
        <v>-0.0040615</v>
      </c>
      <c r="F134">
        <f>(B135-B134)/(A135-A134)</f>
        <v>0.043321132500000026</v>
      </c>
      <c r="G134">
        <f t="shared" si="3"/>
        <v>-2.77752566325</v>
      </c>
    </row>
    <row r="135" spans="1:7" ht="12.75">
      <c r="A135" s="4">
        <v>40</v>
      </c>
      <c r="B135" s="4">
        <v>11.023460388</v>
      </c>
      <c r="C135" s="4">
        <v>0.043321133</v>
      </c>
      <c r="D135" s="4">
        <v>-0.002030849</v>
      </c>
      <c r="F135">
        <f t="shared" si="2"/>
        <v>0.2755865097</v>
      </c>
      <c r="G135">
        <f t="shared" si="3"/>
        <v>0.0068896627425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Giuliani Valter</dc:creator>
  <cp:keywords/>
  <dc:description/>
  <cp:lastModifiedBy> Giuliani Valter</cp:lastModifiedBy>
  <cp:lastPrinted>1997-01-12T23:23:13Z</cp:lastPrinted>
  <dcterms:created xsi:type="dcterms:W3CDTF">2003-03-12T19:24:26Z</dcterms:created>
  <dcterms:modified xsi:type="dcterms:W3CDTF">2003-03-14T22:57:53Z</dcterms:modified>
  <cp:category/>
  <cp:version/>
  <cp:contentType/>
  <cp:contentStatus/>
</cp:coreProperties>
</file>