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50" windowHeight="645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<sst xmlns="http://schemas.openxmlformats.org/spreadsheetml/2006/main" count="7" uniqueCount="7">
  <si>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I(A)</t>
  </si>
  <si>
    <t>R(cm)</t>
  </si>
  <si>
    <t>B (tesla)</t>
  </si>
  <si>
    <t>V=</t>
  </si>
  <si>
    <t>e/m (C/Kg)</t>
  </si>
  <si>
    <t>media</t>
  </si>
  <si>
    <t>B(5A)=3,7x10^-3T, d=295 mm  dist=150 mm  124 spire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</si>
</sst>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Foglio1!$A$6:$A$11</c:f>
              <c:numCache>
                <c:ptCount val="10"/>
                <c:pt idx="0">
                  <c:v>1.37</c:v>
                </c:pt>
                <c:pt idx="1">
                  <c:v>1.8</c:v>
                </c:pt>
                <c:pt idx="2">
                  <c:v>2</c:v>
                </c:pt>
                <c:pt idx="3">
                  <c:v>2.3</c:v>
                </c:pt>
                <c:pt idx="4">
                  <c:v>2.7</c:v>
                </c:pt>
                <c:pt idx="5">
                  <c:v>3.03</c:v>
                </c:pt>
                <c:pt idx="6">
                  <c:v>3.4</c:v>
                </c:pt>
                <c:pt idx="7">
                  <c:v>3.77</c:v>
                </c:pt>
                <c:pt idx="8">
                  <c:v>4.15</c:v>
                </c:pt>
                <c:pt idx="9">
                  <c:v>4.63</c:v>
                </c:pt>
              </c:numCache>
            </c:numRef>
          </c:xVal>
          <c:yVal>
            <c:numRef>
              <c:f>Foglio1!$B$6:$B$11</c:f>
              <c:numCache>
                <c:ptCount val="10"/>
                <c:pt idx="0">
                  <c:v>5.6</c:v>
                </c:pt>
                <c:pt idx="1">
                  <c:v>4.5</c:v>
                </c:pt>
                <c:pt idx="2">
                  <c:v>4</c:v>
                </c:pt>
                <c:pt idx="3">
                  <c:v>3</c:v>
                </c:pt>
                <c:pt idx="4">
                  <c:v>2.6</c:v>
                </c:pt>
                <c:pt idx="5">
                  <c:v>2.2</c:v>
                </c:pt>
                <c:pt idx="6">
                  <c:v>2</c:v>
                </c:pt>
                <c:pt idx="7">
                  <c:v>1.8</c:v>
                </c:pt>
                <c:pt idx="8">
                  <c:v>1.4</c:v>
                </c:pt>
                <c:pt idx="9">
                  <c:v>1.2</c:v>
                </c:pt>
              </c:numCache>
            </c:numRef>
          </c:yVal>
          <c:smooth val="1"/>
        </c:ser>
        <c:axId val="2349514"/>
        <c:axId val="21145627"/>
      </c:scatterChart>
      <c:val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intenità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</c:val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267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6" sqref="E6"/>
    </sheetView>
  </sheetViews>
  <sheetFormatPr defaultColWidth="9.140625" defaultRowHeight="12.75"/>
  <cols>
    <col min="4" max="4" width="12.421875" style="0" bestFit="1" customWidth="1"/>
  </cols>
  <sheetData>
    <row r="1" ht="12.75">
      <c r="A1" t="s">
        <v>6</v>
      </c>
    </row>
    <row r="3" spans="2:3" ht="12.75">
      <c r="B3" s="2" t="s">
        <v>3</v>
      </c>
      <c r="C3" s="1">
        <v>400</v>
      </c>
    </row>
    <row r="5" spans="1:4" ht="12.75">
      <c r="A5" s="5" t="s">
        <v>0</v>
      </c>
      <c r="B5" s="5" t="s">
        <v>1</v>
      </c>
      <c r="C5" s="5" t="s">
        <v>2</v>
      </c>
      <c r="D5" s="3" t="s">
        <v>4</v>
      </c>
    </row>
    <row r="6" spans="1:4" ht="12.75">
      <c r="A6">
        <v>1.56</v>
      </c>
      <c r="B6">
        <v>5.5</v>
      </c>
      <c r="C6">
        <f aca="true" t="shared" si="0" ref="C6:C11">0.000748*A6</f>
        <v>0.00116688</v>
      </c>
      <c r="D6">
        <f aca="true" t="shared" si="1" ref="D6:D11">(2*$C$3)/(C6*B6*0.01)^2</f>
        <v>194228168775.8551</v>
      </c>
    </row>
    <row r="7" spans="1:4" ht="12.75">
      <c r="A7">
        <v>1.8</v>
      </c>
      <c r="B7">
        <v>4.6</v>
      </c>
      <c r="C7">
        <f t="shared" si="0"/>
        <v>0.0013464</v>
      </c>
      <c r="D7">
        <f t="shared" si="1"/>
        <v>208557646675.9851</v>
      </c>
    </row>
    <row r="8" spans="1:4" ht="12.75">
      <c r="A8">
        <v>1.9</v>
      </c>
      <c r="B8">
        <v>4.3</v>
      </c>
      <c r="C8">
        <f t="shared" si="0"/>
        <v>0.0014211999999999999</v>
      </c>
      <c r="D8">
        <f t="shared" si="1"/>
        <v>214211448636.1702</v>
      </c>
    </row>
    <row r="9" spans="1:4" ht="12.75">
      <c r="A9">
        <v>2.12</v>
      </c>
      <c r="B9">
        <v>4</v>
      </c>
      <c r="C9">
        <f t="shared" si="0"/>
        <v>0.00158576</v>
      </c>
      <c r="D9">
        <f t="shared" si="1"/>
        <v>198836031559.7028</v>
      </c>
    </row>
    <row r="10" spans="1:4" ht="12.75">
      <c r="A10">
        <v>2.24</v>
      </c>
      <c r="B10">
        <v>3.9</v>
      </c>
      <c r="C10">
        <f t="shared" si="0"/>
        <v>0.00167552</v>
      </c>
      <c r="D10">
        <f t="shared" si="1"/>
        <v>187353383465.2301</v>
      </c>
    </row>
    <row r="11" spans="1:4" ht="12.75">
      <c r="A11">
        <v>2.45</v>
      </c>
      <c r="B11">
        <v>3.1</v>
      </c>
      <c r="C11">
        <f t="shared" si="0"/>
        <v>0.0018326</v>
      </c>
      <c r="D11">
        <f t="shared" si="1"/>
        <v>247874148238.97702</v>
      </c>
    </row>
    <row r="12" spans="3:4" ht="12.75">
      <c r="C12" s="4" t="s">
        <v>5</v>
      </c>
      <c r="D12" s="4">
        <f>AVERAGE(D6:D11)</f>
        <v>208510137891.9867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 Giuliani Valter</cp:lastModifiedBy>
  <cp:lastPrinted>2003-09-29T08:43:25Z</cp:lastPrinted>
  <dcterms:created xsi:type="dcterms:W3CDTF">2003-02-10T08:34:35Z</dcterms:created>
  <dcterms:modified xsi:type="dcterms:W3CDTF">2003-09-30T14:03:03Z</dcterms:modified>
  <cp:category/>
  <cp:version/>
  <cp:contentType/>
  <cp:contentStatus/>
</cp:coreProperties>
</file>